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1 Brush Country Meeting April\"/>
    </mc:Choice>
  </mc:AlternateContent>
  <xr:revisionPtr revIDLastSave="0" documentId="8_{3E2C1253-5A57-48F1-8176-F81D6DD267E6}" xr6:coauthVersionLast="46" xr6:coauthVersionMax="46" xr10:uidLastSave="{00000000-0000-0000-0000-000000000000}"/>
  <bookViews>
    <workbookView xWindow="1464" yWindow="1464" windowWidth="19200" windowHeight="10776" xr2:uid="{49679247-8005-4334-A2DA-1358723E01D6}"/>
  </bookViews>
  <sheets>
    <sheet name="Sheet1" sheetId="1" r:id="rId1"/>
  </sheets>
  <definedNames>
    <definedName name="_Hlk30513812" localSheetId="0">Sheet1!$D$85</definedName>
    <definedName name="_Hlk54098658" localSheetId="0">Sheet1!$C$49</definedName>
    <definedName name="_Hlk54105090" localSheetId="0">Sheet1!$B$84</definedName>
    <definedName name="_Hlk61949135" localSheetId="0">Sheet1!$B$74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1" l="1"/>
  <c r="D20" i="1"/>
  <c r="D43" i="1" s="1"/>
  <c r="D25" i="1"/>
  <c r="D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BCGCD</author>
  </authors>
  <commentList>
    <comment ref="B1" authorId="0" shapeId="0" xr:uid="{B1C5A706-C7A9-4902-8A7A-F8BEE3E41600}">
      <text>
        <r>
          <rPr>
            <b/>
            <sz val="9"/>
            <color indexed="81"/>
            <rFont val="Tahoma"/>
            <family val="2"/>
          </rPr>
          <t>BCGCD: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<sst xmlns="http://schemas.openxmlformats.org/spreadsheetml/2006/main" count="124" uniqueCount="80">
  <si>
    <t>Invoice #</t>
  </si>
  <si>
    <t>Description</t>
  </si>
  <si>
    <t xml:space="preserve"> </t>
  </si>
  <si>
    <t>Due</t>
  </si>
  <si>
    <t>Chk #</t>
  </si>
  <si>
    <t>Bickerstaff Heath Delgado Acosta</t>
  </si>
  <si>
    <t>C. Ray Martinez &amp; Co. P.C.</t>
  </si>
  <si>
    <t>ITC Corporation</t>
  </si>
  <si>
    <t>Student Loan</t>
  </si>
  <si>
    <t>Brite Star Services LTD</t>
  </si>
  <si>
    <t>Gloria Almendarez</t>
  </si>
  <si>
    <t>Cleaning/Janitorial Services</t>
  </si>
  <si>
    <t>AT&amp;T</t>
  </si>
  <si>
    <t>JPMorgan Chase Health Care</t>
  </si>
  <si>
    <t xml:space="preserve">ACH </t>
  </si>
  <si>
    <t>BlueCross/BlueShield Premium</t>
  </si>
  <si>
    <t>N/A</t>
  </si>
  <si>
    <t>TCDRS</t>
  </si>
  <si>
    <t>ACH</t>
  </si>
  <si>
    <t>Retirement &amp; Group Life</t>
  </si>
  <si>
    <t>Total</t>
  </si>
  <si>
    <t>Credit Card</t>
  </si>
  <si>
    <t>elec pay</t>
  </si>
  <si>
    <t>2 pay periods</t>
  </si>
  <si>
    <t>2 Pay Periods</t>
  </si>
  <si>
    <t>salary total</t>
  </si>
  <si>
    <t xml:space="preserve">    </t>
  </si>
  <si>
    <t>Ray L. Perez</t>
  </si>
  <si>
    <t>Yard Maintenance</t>
  </si>
  <si>
    <t>V247 Power</t>
  </si>
  <si>
    <t>Web/ data base host</t>
  </si>
  <si>
    <t xml:space="preserve">  </t>
  </si>
  <si>
    <t>Texas Guaranteed</t>
  </si>
  <si>
    <t>Floor Mat Rental</t>
  </si>
  <si>
    <t>Hotspot Service</t>
  </si>
  <si>
    <t>Robert Howard Incorporated</t>
  </si>
  <si>
    <t>Legislative Lobbying/Consulting</t>
  </si>
  <si>
    <t>Total Bills Paid</t>
  </si>
  <si>
    <t xml:space="preserve">Credit Card Total </t>
  </si>
  <si>
    <t>Power invoice for 11/23-12/28</t>
  </si>
  <si>
    <t>AVR Processing</t>
  </si>
  <si>
    <t>upon rec'd</t>
  </si>
  <si>
    <t>The Utility Board</t>
  </si>
  <si>
    <t>Water, Sewage &amp; Garbage</t>
  </si>
  <si>
    <t>Credit Card Fee</t>
  </si>
  <si>
    <t>Xerox Business Solutions</t>
  </si>
  <si>
    <t>Base Rate Charge</t>
  </si>
  <si>
    <t>VTX1 Company</t>
  </si>
  <si>
    <t>Internet &amp; Telephone</t>
  </si>
  <si>
    <t>Stapleton Water Well Service</t>
  </si>
  <si>
    <t xml:space="preserve"> Bills &amp; Invoices For April 27, 2021 Meeting</t>
  </si>
  <si>
    <t>Services Rendered thru 4/15/2021</t>
  </si>
  <si>
    <t>Services Rendered thru 3/31/2021</t>
  </si>
  <si>
    <t>F Saenz salary for pp 9-10</t>
  </si>
  <si>
    <t>L Pena Salary for pp 9-10</t>
  </si>
  <si>
    <t>H Castillo Salary for pp 9-10</t>
  </si>
  <si>
    <t>EFTPS deposit for April</t>
  </si>
  <si>
    <t xml:space="preserve">  Total Transfer needed on 4/27/2021</t>
  </si>
  <si>
    <t>IN3031930</t>
  </si>
  <si>
    <t>Configure envelope settings/Updates</t>
  </si>
  <si>
    <t>Alice Echo Journal</t>
  </si>
  <si>
    <t>Notice of Permit Application</t>
  </si>
  <si>
    <t>Falfurrias Facts</t>
  </si>
  <si>
    <t>Hebbronville View</t>
  </si>
  <si>
    <t>Well plug for Sanchez Sanchez, Valdez</t>
  </si>
  <si>
    <t>Platinum Services LLC</t>
  </si>
  <si>
    <t>Repair backflow leak</t>
  </si>
  <si>
    <t>Tax Assessor Collector</t>
  </si>
  <si>
    <t>Registration Sticker</t>
  </si>
  <si>
    <t>Credit Card Service Fee</t>
  </si>
  <si>
    <t>McIntyre Lumber Ace Hardware</t>
  </si>
  <si>
    <t>AC Air Filters</t>
  </si>
  <si>
    <t>HEB Grocery</t>
  </si>
  <si>
    <t>Janitorial Supplies</t>
  </si>
  <si>
    <t>Circle K 1515</t>
  </si>
  <si>
    <t>Gas for Truck</t>
  </si>
  <si>
    <t>Falfurrias Post Office</t>
  </si>
  <si>
    <t>Certified letters to Cinch Neighbors</t>
  </si>
  <si>
    <t>Luis Pena</t>
  </si>
  <si>
    <t>Reimburse for Inspection Sticker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</si>
</sst>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43" fontId="13" fillId="0" borderId="0" applyFont="0" applyFill="0" applyBorder="0" applyAlignment="0" applyProtection="0"/>
  </cellStyleXfs>
  <cellXfs count="4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4" fontId="0" fillId="0" borderId="0" xfId="0" applyNumberFormat="1"/>
    <xf numFmtId="14" fontId="7" fillId="0" borderId="2" xfId="0" applyNumberFormat="1" applyFont="1" applyBorder="1" applyAlignment="1">
      <alignment horizontal="center"/>
    </xf>
    <xf numFmtId="164" fontId="0" fillId="0" borderId="0" xfId="0" applyNumberFormat="1"/>
    <xf numFmtId="0" fontId="12" fillId="0" borderId="0" xfId="0" applyFont="1"/>
    <xf numFmtId="0" fontId="8" fillId="0" borderId="0" xfId="0" applyFont="1"/>
    <xf numFmtId="164" fontId="12" fillId="0" borderId="0" xfId="0" applyNumberFormat="1" applyFont="1" applyAlignment="1">
      <alignment horizontal="center" vertical="center"/>
    </xf>
    <xf numFmtId="0" fontId="3" fillId="0" borderId="0" xfId="0" applyFont="1"/>
    <xf numFmtId="164" fontId="9" fillId="0" borderId="0" xfId="0" applyNumberFormat="1" applyFont="1" applyFill="1" applyBorder="1" applyAlignment="1">
      <alignment horizontal="right"/>
    </xf>
    <xf numFmtId="43" fontId="6" fillId="0" borderId="0" xfId="2" applyFont="1" applyBorder="1" applyAlignment="1">
      <alignment horizontal="right"/>
    </xf>
    <xf numFmtId="0" fontId="0" fillId="0" borderId="0" xfId="0" applyFill="1"/>
    <xf numFmtId="0" fontId="7" fillId="0" borderId="2" xfId="0" applyFont="1" applyBorder="1" applyAlignment="1">
      <alignment horizontal="center"/>
    </xf>
    <xf numFmtId="0" fontId="14" fillId="0" borderId="2" xfId="0" applyFont="1" applyBorder="1"/>
    <xf numFmtId="164" fontId="7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164" fontId="15" fillId="0" borderId="2" xfId="0" applyNumberFormat="1" applyFont="1" applyBorder="1" applyAlignment="1">
      <alignment horizontal="right"/>
    </xf>
    <xf numFmtId="0" fontId="14" fillId="0" borderId="2" xfId="0" applyFont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top"/>
    </xf>
    <xf numFmtId="4" fontId="14" fillId="0" borderId="0" xfId="0" applyNumberFormat="1" applyFont="1"/>
    <xf numFmtId="0" fontId="14" fillId="0" borderId="2" xfId="0" applyFont="1" applyBorder="1" applyAlignment="1">
      <alignment horizontal="center"/>
    </xf>
    <xf numFmtId="164" fontId="16" fillId="0" borderId="2" xfId="0" applyNumberFormat="1" applyFont="1" applyBorder="1" applyAlignment="1">
      <alignment horizontal="center" vertical="center"/>
    </xf>
    <xf numFmtId="0" fontId="14" fillId="0" borderId="0" xfId="0" applyFont="1"/>
    <xf numFmtId="0" fontId="17" fillId="0" borderId="0" xfId="0" applyFont="1"/>
    <xf numFmtId="164" fontId="16" fillId="0" borderId="0" xfId="0" applyNumberFormat="1" applyFont="1" applyAlignment="1">
      <alignment horizontal="center" vertical="center"/>
    </xf>
    <xf numFmtId="164" fontId="14" fillId="0" borderId="0" xfId="0" applyNumberFormat="1" applyFont="1"/>
    <xf numFmtId="0" fontId="14" fillId="0" borderId="0" xfId="0" applyFont="1" applyAlignment="1">
      <alignment horizontal="center"/>
    </xf>
    <xf numFmtId="164" fontId="15" fillId="2" borderId="1" xfId="1" applyNumberFormat="1" applyFont="1" applyAlignment="1">
      <alignment horizontal="center" vertical="center"/>
    </xf>
    <xf numFmtId="164" fontId="16" fillId="0" borderId="0" xfId="0" applyNumberFormat="1" applyFont="1"/>
    <xf numFmtId="0" fontId="16" fillId="0" borderId="0" xfId="0" applyFont="1" applyAlignment="1">
      <alignment horizontal="center"/>
    </xf>
    <xf numFmtId="0" fontId="1" fillId="0" borderId="2" xfId="0" applyFont="1" applyBorder="1"/>
    <xf numFmtId="0" fontId="1" fillId="0" borderId="0" xfId="0" applyFont="1"/>
    <xf numFmtId="2" fontId="7" fillId="0" borderId="2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64" fontId="9" fillId="0" borderId="2" xfId="0" applyNumberFormat="1" applyFont="1" applyBorder="1" applyAlignment="1">
      <alignment horizontal="right"/>
    </xf>
    <xf numFmtId="164" fontId="18" fillId="0" borderId="0" xfId="0" applyNumberFormat="1" applyFont="1"/>
    <xf numFmtId="3" fontId="6" fillId="0" borderId="2" xfId="0" applyNumberFormat="1" applyFont="1" applyBorder="1" applyAlignment="1">
      <alignment horizontal="center"/>
    </xf>
  </cellXfs>
  <cellStyles count="3">
    <cellStyle name="Calculation" xfId="1" builtinId="22"/>
    <cellStyle name="Comma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578A7-AA16-4159-BEB9-900216FC0D9D}">
  <dimension ref="A1:L101"/>
  <sheetViews>
    <sheetView tabSelected="1" zoomScale="110" zoomScaleNormal="110" workbookViewId="0">
      <selection activeCell="I32" sqref="I32"/>
    </sheetView>
  </sheetViews>
  <sheetFormatPr defaultRowHeight="15.6" x14ac:dyDescent="0.3"/>
  <cols>
    <col min="1" max="1" width="23.59765625" style="10" customWidth="1"/>
    <col min="2" max="2" width="14" style="10" customWidth="1"/>
    <col min="3" max="3" width="28.19921875" style="10" customWidth="1"/>
    <col min="4" max="4" width="9.59765625" style="10" customWidth="1"/>
    <col min="5" max="5" width="10.19921875" customWidth="1"/>
    <col min="6" max="6" width="6.5" customWidth="1"/>
    <col min="11" max="11" width="12.09765625" customWidth="1"/>
    <col min="12" max="12" width="9.5" bestFit="1" customWidth="1"/>
  </cols>
  <sheetData>
    <row r="1" spans="1:6" ht="17.399999999999999" x14ac:dyDescent="0.3">
      <c r="A1" s="9"/>
      <c r="B1" s="2" t="s">
        <v>50</v>
      </c>
      <c r="C1" s="9"/>
      <c r="D1" s="11"/>
      <c r="E1" s="1"/>
      <c r="F1" s="3"/>
    </row>
    <row r="2" spans="1:6" x14ac:dyDescent="0.3">
      <c r="A2" s="35"/>
      <c r="B2" s="4" t="s">
        <v>0</v>
      </c>
      <c r="C2" s="4" t="s">
        <v>1</v>
      </c>
      <c r="D2" s="5" t="s">
        <v>2</v>
      </c>
      <c r="E2" s="4" t="s">
        <v>3</v>
      </c>
      <c r="F2" s="4" t="s">
        <v>4</v>
      </c>
    </row>
    <row r="3" spans="1:6" x14ac:dyDescent="0.3">
      <c r="A3" s="17" t="s">
        <v>5</v>
      </c>
      <c r="B3" s="16">
        <v>114475</v>
      </c>
      <c r="C3" s="16" t="s">
        <v>51</v>
      </c>
      <c r="D3" s="5">
        <v>3166.5</v>
      </c>
      <c r="E3" s="38">
        <v>44313</v>
      </c>
      <c r="F3" s="4">
        <v>2432</v>
      </c>
    </row>
    <row r="4" spans="1:6" x14ac:dyDescent="0.3">
      <c r="A4" s="17" t="s">
        <v>6</v>
      </c>
      <c r="B4" s="16">
        <v>207174</v>
      </c>
      <c r="C4" s="16" t="s">
        <v>52</v>
      </c>
      <c r="D4" s="5">
        <v>311.60000000000002</v>
      </c>
      <c r="E4" s="38">
        <v>44313</v>
      </c>
      <c r="F4" s="4">
        <v>2433</v>
      </c>
    </row>
    <row r="5" spans="1:6" x14ac:dyDescent="0.3">
      <c r="A5" s="17" t="s">
        <v>7</v>
      </c>
      <c r="B5" s="16">
        <v>7883</v>
      </c>
      <c r="C5" s="16" t="s">
        <v>30</v>
      </c>
      <c r="D5" s="5">
        <v>187.5</v>
      </c>
      <c r="E5" s="38">
        <v>44316</v>
      </c>
      <c r="F5" s="4">
        <v>2434</v>
      </c>
    </row>
    <row r="6" spans="1:6" x14ac:dyDescent="0.3">
      <c r="A6" s="17" t="s">
        <v>7</v>
      </c>
      <c r="B6" s="16">
        <v>7906</v>
      </c>
      <c r="C6" s="16" t="s">
        <v>59</v>
      </c>
      <c r="D6" s="5">
        <v>113.75</v>
      </c>
      <c r="E6" s="38">
        <v>44313</v>
      </c>
      <c r="F6" s="4">
        <v>2435</v>
      </c>
    </row>
    <row r="7" spans="1:6" x14ac:dyDescent="0.3">
      <c r="A7" s="17" t="s">
        <v>32</v>
      </c>
      <c r="B7" s="16"/>
      <c r="C7" s="16" t="s">
        <v>8</v>
      </c>
      <c r="D7" s="5"/>
      <c r="E7" s="38"/>
      <c r="F7" s="4"/>
    </row>
    <row r="8" spans="1:6" x14ac:dyDescent="0.3">
      <c r="A8" s="17" t="s">
        <v>9</v>
      </c>
      <c r="B8" s="16">
        <v>44532</v>
      </c>
      <c r="C8" s="16" t="s">
        <v>33</v>
      </c>
      <c r="D8" s="5">
        <v>52.88</v>
      </c>
      <c r="E8" s="38">
        <v>44313</v>
      </c>
      <c r="F8" s="4">
        <v>2436</v>
      </c>
    </row>
    <row r="9" spans="1:6" x14ac:dyDescent="0.3">
      <c r="A9" s="17" t="s">
        <v>12</v>
      </c>
      <c r="B9" s="37">
        <v>287267396357</v>
      </c>
      <c r="C9" s="16" t="s">
        <v>34</v>
      </c>
      <c r="D9" s="5">
        <v>51.83</v>
      </c>
      <c r="E9" s="38">
        <v>44322</v>
      </c>
      <c r="F9" s="4">
        <v>2437</v>
      </c>
    </row>
    <row r="10" spans="1:6" x14ac:dyDescent="0.3">
      <c r="A10" s="17" t="s">
        <v>27</v>
      </c>
      <c r="B10" s="25">
        <v>1054</v>
      </c>
      <c r="C10" s="16" t="s">
        <v>28</v>
      </c>
      <c r="D10" s="5">
        <v>300</v>
      </c>
      <c r="E10" s="38">
        <v>44313</v>
      </c>
      <c r="F10" s="4">
        <v>2438</v>
      </c>
    </row>
    <row r="11" spans="1:6" x14ac:dyDescent="0.3">
      <c r="A11" s="17" t="s">
        <v>10</v>
      </c>
      <c r="B11" s="25">
        <v>1055</v>
      </c>
      <c r="C11" s="16" t="s">
        <v>11</v>
      </c>
      <c r="D11" s="5">
        <v>800</v>
      </c>
      <c r="E11" s="38">
        <v>44317</v>
      </c>
      <c r="F11" s="4">
        <v>2439</v>
      </c>
    </row>
    <row r="12" spans="1:6" x14ac:dyDescent="0.3">
      <c r="A12" s="35" t="s">
        <v>45</v>
      </c>
      <c r="B12" s="4" t="s">
        <v>58</v>
      </c>
      <c r="C12" s="4" t="s">
        <v>46</v>
      </c>
      <c r="D12" s="5">
        <v>50</v>
      </c>
      <c r="E12" s="38">
        <v>44305</v>
      </c>
      <c r="F12" s="4">
        <v>2440</v>
      </c>
    </row>
    <row r="13" spans="1:6" x14ac:dyDescent="0.3">
      <c r="A13" s="35" t="s">
        <v>49</v>
      </c>
      <c r="B13" s="41">
        <v>206420652066</v>
      </c>
      <c r="C13" s="4" t="s">
        <v>64</v>
      </c>
      <c r="D13" s="5">
        <v>4500</v>
      </c>
      <c r="E13" s="38">
        <v>44313</v>
      </c>
      <c r="F13" s="4">
        <v>2441</v>
      </c>
    </row>
    <row r="14" spans="1:6" x14ac:dyDescent="0.3">
      <c r="A14" s="35" t="s">
        <v>60</v>
      </c>
      <c r="B14" s="4"/>
      <c r="C14" s="4" t="s">
        <v>61</v>
      </c>
      <c r="D14" s="5">
        <v>523</v>
      </c>
      <c r="E14" s="38" t="s">
        <v>41</v>
      </c>
      <c r="F14" s="4">
        <v>2442</v>
      </c>
    </row>
    <row r="15" spans="1:6" x14ac:dyDescent="0.3">
      <c r="A15" s="35" t="s">
        <v>62</v>
      </c>
      <c r="B15" s="4">
        <v>42820</v>
      </c>
      <c r="C15" s="4" t="s">
        <v>61</v>
      </c>
      <c r="D15" s="5">
        <v>529</v>
      </c>
      <c r="E15" s="38" t="s">
        <v>41</v>
      </c>
      <c r="F15" s="4">
        <v>2443</v>
      </c>
    </row>
    <row r="16" spans="1:6" x14ac:dyDescent="0.3">
      <c r="A16" s="35" t="s">
        <v>63</v>
      </c>
      <c r="B16" s="4"/>
      <c r="C16" s="4" t="s">
        <v>61</v>
      </c>
      <c r="D16" s="5">
        <v>198</v>
      </c>
      <c r="E16" s="38" t="s">
        <v>41</v>
      </c>
      <c r="F16" s="4">
        <v>2444</v>
      </c>
    </row>
    <row r="17" spans="1:6" x14ac:dyDescent="0.3">
      <c r="A17" s="17" t="s">
        <v>35</v>
      </c>
      <c r="B17" s="17"/>
      <c r="C17" s="16" t="s">
        <v>36</v>
      </c>
      <c r="D17" s="5">
        <v>2500</v>
      </c>
      <c r="E17" s="38" t="s">
        <v>41</v>
      </c>
      <c r="F17" s="4">
        <v>2445</v>
      </c>
    </row>
    <row r="18" spans="1:6" x14ac:dyDescent="0.3">
      <c r="A18" s="17" t="s">
        <v>65</v>
      </c>
      <c r="B18" s="25">
        <v>1300</v>
      </c>
      <c r="C18" s="16" t="s">
        <v>66</v>
      </c>
      <c r="D18" s="5">
        <v>250</v>
      </c>
      <c r="E18" s="38" t="s">
        <v>41</v>
      </c>
      <c r="F18" s="4">
        <v>2446</v>
      </c>
    </row>
    <row r="19" spans="1:6" x14ac:dyDescent="0.3">
      <c r="A19" s="17" t="s">
        <v>78</v>
      </c>
      <c r="B19" s="25"/>
      <c r="C19" s="16" t="s">
        <v>79</v>
      </c>
      <c r="D19" s="5">
        <v>7</v>
      </c>
      <c r="E19" s="38" t="s">
        <v>41</v>
      </c>
      <c r="F19" s="4">
        <v>2447</v>
      </c>
    </row>
    <row r="20" spans="1:6" x14ac:dyDescent="0.3">
      <c r="A20" s="35"/>
      <c r="B20" s="4"/>
      <c r="C20" s="19" t="s">
        <v>37</v>
      </c>
      <c r="D20" s="39">
        <f>SUM(D3:D16)</f>
        <v>10784.06</v>
      </c>
      <c r="E20" s="38"/>
      <c r="F20" s="4"/>
    </row>
    <row r="21" spans="1:6" x14ac:dyDescent="0.3">
      <c r="A21" s="35"/>
      <c r="B21" s="4"/>
      <c r="C21" s="4"/>
      <c r="D21" s="5"/>
      <c r="E21" s="4"/>
      <c r="F21" s="4"/>
    </row>
    <row r="22" spans="1:6" x14ac:dyDescent="0.3">
      <c r="A22" s="17" t="s">
        <v>13</v>
      </c>
      <c r="B22" s="16" t="s">
        <v>14</v>
      </c>
      <c r="C22" s="16" t="s">
        <v>15</v>
      </c>
      <c r="D22" s="18">
        <v>2164.6799999999998</v>
      </c>
      <c r="E22" s="7">
        <v>44316</v>
      </c>
      <c r="F22" s="16" t="s">
        <v>16</v>
      </c>
    </row>
    <row r="23" spans="1:6" x14ac:dyDescent="0.3">
      <c r="A23" s="17" t="s">
        <v>17</v>
      </c>
      <c r="B23" s="16" t="s">
        <v>18</v>
      </c>
      <c r="C23" s="16" t="s">
        <v>19</v>
      </c>
      <c r="D23" s="18">
        <v>1050.3499999999999</v>
      </c>
      <c r="E23" s="7">
        <v>44316</v>
      </c>
      <c r="F23" s="16" t="s">
        <v>16</v>
      </c>
    </row>
    <row r="24" spans="1:6" x14ac:dyDescent="0.3">
      <c r="A24" s="17" t="s">
        <v>29</v>
      </c>
      <c r="B24" s="16" t="s">
        <v>18</v>
      </c>
      <c r="C24" s="16" t="s">
        <v>39</v>
      </c>
      <c r="D24" s="18">
        <v>109.41</v>
      </c>
      <c r="E24" s="7">
        <v>44300</v>
      </c>
      <c r="F24" s="16" t="s">
        <v>16</v>
      </c>
    </row>
    <row r="25" spans="1:6" x14ac:dyDescent="0.3">
      <c r="A25" s="17"/>
      <c r="B25" s="16"/>
      <c r="C25" s="19" t="s">
        <v>20</v>
      </c>
      <c r="D25" s="20">
        <f>SUM(D22:D24)</f>
        <v>3324.4399999999996</v>
      </c>
      <c r="E25" s="7"/>
      <c r="F25" s="16"/>
    </row>
    <row r="26" spans="1:6" x14ac:dyDescent="0.3">
      <c r="A26" s="17"/>
      <c r="B26" s="16"/>
      <c r="C26" s="19"/>
      <c r="D26" s="20"/>
      <c r="E26" s="7"/>
      <c r="F26" s="16"/>
    </row>
    <row r="27" spans="1:6" x14ac:dyDescent="0.3">
      <c r="A27" s="17" t="s">
        <v>76</v>
      </c>
      <c r="B27" s="16" t="s">
        <v>21</v>
      </c>
      <c r="C27" s="16" t="s">
        <v>77</v>
      </c>
      <c r="D27" s="18">
        <v>42</v>
      </c>
      <c r="E27" s="7">
        <v>44287</v>
      </c>
      <c r="F27" s="16" t="s">
        <v>16</v>
      </c>
    </row>
    <row r="28" spans="1:6" x14ac:dyDescent="0.3">
      <c r="A28" s="17" t="s">
        <v>74</v>
      </c>
      <c r="B28" s="16" t="s">
        <v>21</v>
      </c>
      <c r="C28" s="16" t="s">
        <v>75</v>
      </c>
      <c r="D28" s="18">
        <v>54.79</v>
      </c>
      <c r="E28" s="7">
        <v>44293</v>
      </c>
      <c r="F28" s="16" t="s">
        <v>16</v>
      </c>
    </row>
    <row r="29" spans="1:6" x14ac:dyDescent="0.3">
      <c r="A29" s="17" t="s">
        <v>72</v>
      </c>
      <c r="B29" s="16" t="s">
        <v>21</v>
      </c>
      <c r="C29" s="16" t="s">
        <v>73</v>
      </c>
      <c r="D29" s="18">
        <v>15.83</v>
      </c>
      <c r="E29" s="7">
        <v>44300</v>
      </c>
      <c r="F29" s="16" t="s">
        <v>16</v>
      </c>
    </row>
    <row r="30" spans="1:6" x14ac:dyDescent="0.3">
      <c r="A30" s="17" t="s">
        <v>70</v>
      </c>
      <c r="B30" s="16" t="s">
        <v>21</v>
      </c>
      <c r="C30" s="16" t="s">
        <v>71</v>
      </c>
      <c r="D30" s="18">
        <v>103.8</v>
      </c>
      <c r="E30" s="7">
        <v>44301</v>
      </c>
      <c r="F30" s="16" t="s">
        <v>16</v>
      </c>
    </row>
    <row r="31" spans="1:6" x14ac:dyDescent="0.3">
      <c r="A31" s="17" t="s">
        <v>42</v>
      </c>
      <c r="B31" s="16" t="s">
        <v>21</v>
      </c>
      <c r="C31" s="16" t="s">
        <v>43</v>
      </c>
      <c r="D31" s="18">
        <v>148.56</v>
      </c>
      <c r="E31" s="7">
        <v>44301</v>
      </c>
      <c r="F31" s="16" t="s">
        <v>16</v>
      </c>
    </row>
    <row r="32" spans="1:6" x14ac:dyDescent="0.3">
      <c r="A32" s="17" t="s">
        <v>40</v>
      </c>
      <c r="B32" s="16" t="s">
        <v>21</v>
      </c>
      <c r="C32" s="16" t="s">
        <v>44</v>
      </c>
      <c r="D32" s="18">
        <v>4.57</v>
      </c>
      <c r="E32" s="7">
        <v>44301</v>
      </c>
      <c r="F32" s="16" t="s">
        <v>16</v>
      </c>
    </row>
    <row r="33" spans="1:11" x14ac:dyDescent="0.3">
      <c r="A33" s="17" t="s">
        <v>47</v>
      </c>
      <c r="B33" s="16" t="s">
        <v>21</v>
      </c>
      <c r="C33" s="16" t="s">
        <v>48</v>
      </c>
      <c r="D33" s="18">
        <v>161.94999999999999</v>
      </c>
      <c r="E33" s="7">
        <v>44305</v>
      </c>
      <c r="F33" s="16" t="s">
        <v>16</v>
      </c>
    </row>
    <row r="34" spans="1:11" x14ac:dyDescent="0.3">
      <c r="A34" s="17" t="s">
        <v>67</v>
      </c>
      <c r="B34" s="16" t="s">
        <v>21</v>
      </c>
      <c r="C34" s="16" t="s">
        <v>68</v>
      </c>
      <c r="D34" s="18">
        <v>7.5</v>
      </c>
      <c r="E34" s="7">
        <v>44307</v>
      </c>
      <c r="F34" s="16" t="s">
        <v>16</v>
      </c>
    </row>
    <row r="35" spans="1:11" x14ac:dyDescent="0.3">
      <c r="A35" s="17" t="s">
        <v>67</v>
      </c>
      <c r="B35" s="16" t="s">
        <v>21</v>
      </c>
      <c r="C35" s="16" t="s">
        <v>69</v>
      </c>
      <c r="D35" s="18">
        <v>3</v>
      </c>
      <c r="E35" s="7">
        <v>44307</v>
      </c>
      <c r="F35" s="16" t="s">
        <v>16</v>
      </c>
    </row>
    <row r="36" spans="1:11" x14ac:dyDescent="0.3">
      <c r="A36" s="17"/>
      <c r="B36" s="16"/>
      <c r="C36" s="19" t="s">
        <v>38</v>
      </c>
      <c r="D36" s="20">
        <f>SUM(D29:D35)</f>
        <v>445.21</v>
      </c>
      <c r="E36" s="7"/>
      <c r="F36" s="16"/>
    </row>
    <row r="37" spans="1:11" x14ac:dyDescent="0.3">
      <c r="A37" s="17"/>
      <c r="B37" s="16"/>
      <c r="C37" s="19"/>
      <c r="D37" s="20"/>
      <c r="E37" s="7"/>
      <c r="F37" s="16"/>
    </row>
    <row r="38" spans="1:11" x14ac:dyDescent="0.3">
      <c r="A38" s="17" t="s">
        <v>53</v>
      </c>
      <c r="B38" s="22" t="s">
        <v>22</v>
      </c>
      <c r="C38" s="23" t="s">
        <v>23</v>
      </c>
      <c r="D38" s="24">
        <v>1023.36</v>
      </c>
      <c r="E38" s="22"/>
      <c r="F38" s="21" t="s">
        <v>16</v>
      </c>
    </row>
    <row r="39" spans="1:11" x14ac:dyDescent="0.3">
      <c r="A39" s="17" t="s">
        <v>54</v>
      </c>
      <c r="B39" s="22" t="s">
        <v>22</v>
      </c>
      <c r="C39" s="23" t="s">
        <v>24</v>
      </c>
      <c r="D39" s="24">
        <v>4005.58</v>
      </c>
      <c r="E39" s="22"/>
      <c r="F39" s="21" t="s">
        <v>16</v>
      </c>
      <c r="G39" t="s">
        <v>31</v>
      </c>
    </row>
    <row r="40" spans="1:11" x14ac:dyDescent="0.3">
      <c r="A40" s="17" t="s">
        <v>55</v>
      </c>
      <c r="B40" s="25" t="s">
        <v>22</v>
      </c>
      <c r="C40" s="16" t="s">
        <v>23</v>
      </c>
      <c r="D40" s="24">
        <v>1891.42</v>
      </c>
      <c r="E40" s="22"/>
      <c r="F40" s="21" t="s">
        <v>16</v>
      </c>
    </row>
    <row r="41" spans="1:11" x14ac:dyDescent="0.3">
      <c r="A41" s="17"/>
      <c r="B41" s="16"/>
      <c r="C41" s="19" t="s">
        <v>25</v>
      </c>
      <c r="D41" s="26">
        <f>SUM(D38:D40)</f>
        <v>6920.36</v>
      </c>
      <c r="E41" s="7"/>
      <c r="F41" s="16"/>
    </row>
    <row r="42" spans="1:11" x14ac:dyDescent="0.3">
      <c r="A42" s="27"/>
      <c r="B42" s="28"/>
      <c r="C42" s="27" t="s">
        <v>56</v>
      </c>
      <c r="D42" s="29">
        <v>1941.16</v>
      </c>
      <c r="E42" s="30" t="s">
        <v>2</v>
      </c>
      <c r="F42" s="31" t="s">
        <v>2</v>
      </c>
      <c r="K42" s="14"/>
    </row>
    <row r="43" spans="1:11" x14ac:dyDescent="0.3">
      <c r="A43" s="36"/>
      <c r="B43" s="36"/>
      <c r="C43" s="36" t="s">
        <v>57</v>
      </c>
      <c r="D43" s="40">
        <f>D20+D25+D36+D41+D42</f>
        <v>23415.23</v>
      </c>
      <c r="E43" s="12" t="s">
        <v>2</v>
      </c>
      <c r="K43" s="14"/>
    </row>
    <row r="44" spans="1:11" x14ac:dyDescent="0.3">
      <c r="A44" s="36"/>
      <c r="B44" s="36"/>
      <c r="C44" s="36"/>
      <c r="D44" s="36"/>
      <c r="K44" s="14"/>
    </row>
    <row r="45" spans="1:11" x14ac:dyDescent="0.3">
      <c r="A45" s="27"/>
      <c r="B45" s="28"/>
      <c r="C45" s="27"/>
      <c r="D45" s="29"/>
      <c r="E45" s="30" t="s">
        <v>2</v>
      </c>
      <c r="F45" s="31" t="s">
        <v>2</v>
      </c>
      <c r="K45" s="14"/>
    </row>
    <row r="46" spans="1:11" x14ac:dyDescent="0.3">
      <c r="A46" s="27" t="s">
        <v>2</v>
      </c>
      <c r="B46" s="27"/>
      <c r="C46" s="27"/>
      <c r="D46" s="32"/>
      <c r="E46" s="33" t="s">
        <v>26</v>
      </c>
      <c r="F46" s="34"/>
      <c r="K46" s="14"/>
    </row>
    <row r="47" spans="1:11" x14ac:dyDescent="0.3">
      <c r="A47" s="27"/>
      <c r="B47" s="27"/>
      <c r="C47" s="27"/>
      <c r="D47" s="27"/>
      <c r="E47" s="27"/>
      <c r="F47" s="27"/>
      <c r="K47" s="14"/>
    </row>
    <row r="48" spans="1:11" x14ac:dyDescent="0.3">
      <c r="D48" s="36"/>
      <c r="E48" s="12" t="s">
        <v>2</v>
      </c>
      <c r="K48" s="13"/>
    </row>
    <row r="49" spans="7:11" x14ac:dyDescent="0.3">
      <c r="K49" s="13"/>
    </row>
    <row r="50" spans="7:11" x14ac:dyDescent="0.3">
      <c r="K50" s="8"/>
    </row>
    <row r="53" spans="7:11" x14ac:dyDescent="0.3">
      <c r="I53" t="s">
        <v>2</v>
      </c>
    </row>
    <row r="56" spans="7:11" x14ac:dyDescent="0.3">
      <c r="G56" s="15"/>
    </row>
    <row r="57" spans="7:11" x14ac:dyDescent="0.3">
      <c r="H57" s="15"/>
    </row>
    <row r="60" spans="7:11" x14ac:dyDescent="0.3">
      <c r="H60" t="s">
        <v>2</v>
      </c>
    </row>
    <row r="68" spans="7:8" x14ac:dyDescent="0.3">
      <c r="G68" s="15"/>
      <c r="H68" s="15"/>
    </row>
    <row r="87" spans="8:12" x14ac:dyDescent="0.3">
      <c r="H87" s="12"/>
    </row>
    <row r="89" spans="8:12" x14ac:dyDescent="0.3">
      <c r="L89" s="6"/>
    </row>
    <row r="90" spans="8:12" x14ac:dyDescent="0.3">
      <c r="L90" s="6"/>
    </row>
    <row r="91" spans="8:12" x14ac:dyDescent="0.3">
      <c r="L91" s="6"/>
    </row>
    <row r="101" spans="8:8" x14ac:dyDescent="0.3">
      <c r="H101" s="12"/>
    </row>
  </sheetData>
  <printOptions gridLines="1"/>
  <pageMargins left="0.2" right="0.2" top="0.25" bottom="0.2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Sheet1!_Hlk30513812</vt:lpstr>
      <vt:lpstr>Sheet1!_Hlk54098658</vt:lpstr>
      <vt:lpstr>Sheet1!_Hlk54105090</vt:lpstr>
      <vt:lpstr>Sheet1!_Hlk61949135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BCGCD</dc:creator>
  <cp:lastModifiedBy>User</cp:lastModifiedBy>
  <cp:lastPrinted>2021-02-24T21:07:56Z</cp:lastPrinted>
  <dcterms:created xsi:type="dcterms:W3CDTF">2020-01-09T17:25:31Z</dcterms:created>
  <dcterms:modified xsi:type="dcterms:W3CDTF">2021-04-22T21:58:06Z</dcterms:modified>
</cp:coreProperties>
</file>