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ush Country Upcoming Meeting Materials 2022\February 2022\"/>
    </mc:Choice>
  </mc:AlternateContent>
  <xr:revisionPtr revIDLastSave="0" documentId="13_ncr:1_{852D8991-DE47-4C5B-A518-2F98A5C92478}" xr6:coauthVersionLast="47" xr6:coauthVersionMax="47" xr10:uidLastSave="{00000000-0000-0000-0000-000000000000}"/>
  <bookViews>
    <workbookView xWindow="-120" yWindow="-120" windowWidth="29040" windowHeight="15840" xr2:uid="{49679247-8005-4334-A2DA-1358723E01D6}"/>
  </bookViews>
  <sheets>
    <sheet name="Sheet1" sheetId="1" r:id="rId1"/>
  </sheets>
  <definedNames>
    <definedName name="_Hlk30513812" localSheetId="0">Sheet1!$D$92</definedName>
    <definedName name="_Hlk54098658" localSheetId="0">Sheet1!$C$56</definedName>
    <definedName name="_Hlk54105090" localSheetId="0">Sheet1!$B$91</definedName>
    <definedName name="_Hlk61949135" localSheetId="0">Sheet1!$B$81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" l="1"/>
  <c r="D23" i="1"/>
  <c r="D46" i="1" l="1"/>
  <c r="D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0" shapeId="0" xr:uid="{995A2811-E270-4473-AEE6-F5CCB214EC2C}">
      <text>
        <r>
          <rPr>
            <b/>
            <sz val="11"/>
            <color indexed="81"/>
            <rFont val="Tahoma"/>
            <family val="2"/>
          </rPr>
          <t>BCGCD: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<sst xmlns="http://schemas.openxmlformats.org/spreadsheetml/2006/main" count="141" uniqueCount="86">
  <si>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</si>
  <si>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</si>
  <si>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</si>
  <si>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</si>
  <si>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</si>
  <si>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</si>
  <si>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</si>
  <si>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Brite Star Services LTD</t>
  </si>
  <si>
    <t>Gloria Almendarez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</si>
  <si>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</si>
  <si>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</si>
  <si>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</si>
  <si>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</si>
  <si>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</si>
  <si>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</si>
  <si>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</si>
  <si>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Credit Card</t>
  </si>
  <si>
    <t>elec pay</t>
  </si>
  <si>
    <t>salary total</t>
  </si>
  <si>
    <t xml:space="preserve">    </t>
  </si>
  <si>
    <t>Ray L. Perez</t>
  </si>
  <si>
    <t>Yard Maintenance</t>
  </si>
  <si>
    <t>Robert Howard Incorporated</t>
  </si>
  <si>
    <t>Legislative Lobbying/Consulting</t>
  </si>
  <si>
    <t>Total Bills Paid</t>
  </si>
  <si>
    <t>Hidalgo Co Appraisal District</t>
  </si>
  <si>
    <t>Xerox Business Solutions</t>
  </si>
  <si>
    <t>Jim Wells Appraisal District</t>
  </si>
  <si>
    <t>Janitorial Floor Mat Rental</t>
  </si>
  <si>
    <t>Janitorial Cleaning Services</t>
  </si>
  <si>
    <t>Web/ data base hosting</t>
  </si>
  <si>
    <t>Fal Utility Board</t>
  </si>
  <si>
    <t xml:space="preserve">AVR Processing </t>
  </si>
  <si>
    <t>Sewer credit card Fee</t>
  </si>
  <si>
    <t>Jim Hogg Appraisal District</t>
  </si>
  <si>
    <t>Jim Hogg TAC</t>
  </si>
  <si>
    <t>Web System Maintenance</t>
  </si>
  <si>
    <t>Texas Workforce Commission</t>
  </si>
  <si>
    <t>Unemployment tax services</t>
  </si>
  <si>
    <t xml:space="preserve">Miscellaneous Monthly Base Rate </t>
  </si>
  <si>
    <t>Internet Monthly Service</t>
  </si>
  <si>
    <t>Brooks Co Appraisal District</t>
  </si>
  <si>
    <t>Tax Collection Fee 4th quarter</t>
  </si>
  <si>
    <t>Sewer, Garbage,Water Sept Bill</t>
  </si>
  <si>
    <t>Spectrum Time Warner Cable</t>
  </si>
  <si>
    <t>Appraisal  Fee 4th quarter</t>
  </si>
  <si>
    <t>Cirro Energy</t>
  </si>
  <si>
    <t>Stapleton Water Wells</t>
  </si>
  <si>
    <t>IN3365518</t>
  </si>
  <si>
    <t>Brooks Co TAC</t>
  </si>
  <si>
    <t>Appraisal Fee 1st Quarter</t>
  </si>
  <si>
    <t>Total Transfer needed on 12/22/2021</t>
  </si>
  <si>
    <t>2 pay periods</t>
  </si>
  <si>
    <t>Tax Collection Fee 2nd quarter</t>
  </si>
  <si>
    <t>tax yr.2021</t>
  </si>
  <si>
    <t>Department of Treasury</t>
  </si>
  <si>
    <t>IRS Adjustment for 941 (Sept)</t>
  </si>
  <si>
    <t>Legal Services Rendered thru 1/15/2022</t>
  </si>
  <si>
    <t xml:space="preserve"> Bills &amp; Invoices For February 22, 2022 Meeting</t>
  </si>
  <si>
    <t>HEB</t>
  </si>
  <si>
    <t xml:space="preserve">Miscellaneous Office Supplies </t>
  </si>
  <si>
    <t>F Saenz salary for pp 3,4</t>
  </si>
  <si>
    <t>L Pena Salary for pp 3,4</t>
  </si>
  <si>
    <t>M.Hinojosa  for pp 3,4</t>
  </si>
  <si>
    <t>Walmart</t>
  </si>
  <si>
    <t>Electricity Invoice for 12-28-1-27-2022</t>
  </si>
  <si>
    <t>Web System Maintenance #2</t>
  </si>
  <si>
    <t>Texas Best Hwy281 Gasoline</t>
  </si>
  <si>
    <t>Gasoline Trip to Austin TAGD</t>
  </si>
  <si>
    <t xml:space="preserve">Sonesta Bee Cave Austin </t>
  </si>
  <si>
    <t>Breakfast Tacos TAGD</t>
  </si>
  <si>
    <t>Whataburger San Marcos</t>
  </si>
  <si>
    <t>Lunch Trip to Austin</t>
  </si>
  <si>
    <t>Chick Fil A Bee Cave</t>
  </si>
  <si>
    <t xml:space="preserve">Kwik Pantry </t>
  </si>
  <si>
    <t>Saltgrass Steakhouse</t>
  </si>
  <si>
    <t>Dinner Trip to Austin</t>
  </si>
  <si>
    <t>The League</t>
  </si>
  <si>
    <t>Speedy's Termite &amp; Pest Control</t>
  </si>
  <si>
    <t>Pest Control</t>
  </si>
  <si>
    <t>EFTPS deposit for February (PP 1,2 &amp;3)</t>
  </si>
  <si>
    <t>auditServices Rendered thru 01/31/2022</t>
  </si>
  <si>
    <t>Stripes Riveira Gasoline</t>
  </si>
  <si>
    <t>Gasoline Trip to Sarita Meeting</t>
  </si>
  <si>
    <t>Victor Vasquez Water Wells</t>
  </si>
  <si>
    <t>Ricardo L Garcia JW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</si>
</sst>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43" fontId="15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/>
    </xf>
    <xf numFmtId="4" fontId="0" fillId="0" borderId="0" xfId="0" applyNumberFormat="1"/>
    <xf numFmtId="14" fontId="9" fillId="0" borderId="2" xfId="0" applyNumberFormat="1" applyFont="1" applyBorder="1" applyAlignment="1">
      <alignment horizontal="center"/>
    </xf>
    <xf numFmtId="164" fontId="0" fillId="0" borderId="0" xfId="0" applyNumberFormat="1"/>
    <xf numFmtId="0" fontId="14" fillId="0" borderId="0" xfId="0" applyFont="1"/>
    <xf numFmtId="0" fontId="10" fillId="0" borderId="0" xfId="0" applyFont="1"/>
    <xf numFmtId="164" fontId="14" fillId="0" borderId="0" xfId="0" applyNumberFormat="1" applyFont="1" applyAlignment="1">
      <alignment horizontal="center" vertical="center"/>
    </xf>
    <xf numFmtId="0" fontId="5" fillId="0" borderId="0" xfId="0" applyFont="1"/>
    <xf numFmtId="164" fontId="11" fillId="0" borderId="0" xfId="0" applyNumberFormat="1" applyFont="1" applyFill="1" applyBorder="1" applyAlignment="1">
      <alignment horizontal="right"/>
    </xf>
    <xf numFmtId="43" fontId="8" fillId="0" borderId="0" xfId="2" applyFont="1" applyBorder="1" applyAlignment="1">
      <alignment horizontal="right"/>
    </xf>
    <xf numFmtId="0" fontId="0" fillId="0" borderId="0" xfId="0" applyFill="1"/>
    <xf numFmtId="0" fontId="9" fillId="0" borderId="2" xfId="0" applyFont="1" applyBorder="1" applyAlignment="1">
      <alignment horizontal="center"/>
    </xf>
    <xf numFmtId="0" fontId="16" fillId="0" borderId="2" xfId="0" applyFont="1" applyBorder="1"/>
    <xf numFmtId="164" fontId="9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/>
    </xf>
    <xf numFmtId="14" fontId="16" fillId="0" borderId="2" xfId="0" applyNumberFormat="1" applyFont="1" applyBorder="1" applyAlignment="1">
      <alignment horizontal="center" vertical="top"/>
    </xf>
    <xf numFmtId="4" fontId="16" fillId="0" borderId="0" xfId="0" applyNumberFormat="1" applyFont="1"/>
    <xf numFmtId="0" fontId="16" fillId="0" borderId="2" xfId="0" applyFont="1" applyBorder="1" applyAlignment="1">
      <alignment horizontal="center"/>
    </xf>
    <xf numFmtId="164" fontId="18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0" xfId="0" applyFont="1"/>
    <xf numFmtId="164" fontId="18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164" fontId="17" fillId="2" borderId="1" xfId="1" applyNumberFormat="1" applyFont="1" applyAlignment="1">
      <alignment horizontal="center" vertical="center"/>
    </xf>
    <xf numFmtId="164" fontId="18" fillId="0" borderId="0" xfId="0" applyNumberFormat="1" applyFont="1"/>
    <xf numFmtId="0" fontId="18" fillId="0" borderId="0" xfId="0" applyFont="1" applyAlignment="1">
      <alignment horizontal="center"/>
    </xf>
    <xf numFmtId="0" fontId="3" fillId="0" borderId="2" xfId="0" applyFont="1" applyBorder="1"/>
    <xf numFmtId="0" fontId="3" fillId="0" borderId="0" xfId="0" applyFont="1"/>
    <xf numFmtId="14" fontId="16" fillId="0" borderId="0" xfId="0" applyNumberFormat="1" applyFont="1"/>
    <xf numFmtId="8" fontId="16" fillId="0" borderId="0" xfId="0" applyNumberFormat="1" applyFont="1"/>
    <xf numFmtId="14" fontId="8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0" fontId="16" fillId="0" borderId="0" xfId="0" applyFont="1" applyBorder="1"/>
    <xf numFmtId="0" fontId="9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2" fillId="0" borderId="2" xfId="0" applyFont="1" applyBorder="1"/>
    <xf numFmtId="0" fontId="0" fillId="0" borderId="0" xfId="0" applyFont="1"/>
    <xf numFmtId="0" fontId="11" fillId="0" borderId="2" xfId="0" applyFont="1" applyBorder="1" applyAlignment="1">
      <alignment horizontal="center"/>
    </xf>
    <xf numFmtId="164" fontId="9" fillId="0" borderId="0" xfId="0" applyNumberFormat="1" applyFont="1" applyBorder="1" applyAlignment="1">
      <alignment horizontal="right"/>
    </xf>
    <xf numFmtId="0" fontId="22" fillId="0" borderId="2" xfId="0" applyFont="1" applyBorder="1" applyAlignment="1">
      <alignment horizontal="center"/>
    </xf>
    <xf numFmtId="0" fontId="3" fillId="3" borderId="2" xfId="0" applyFont="1" applyFill="1" applyBorder="1"/>
    <xf numFmtId="0" fontId="8" fillId="3" borderId="2" xfId="0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horizontal="right"/>
    </xf>
    <xf numFmtId="14" fontId="8" fillId="3" borderId="2" xfId="0" applyNumberFormat="1" applyFont="1" applyFill="1" applyBorder="1" applyAlignment="1">
      <alignment horizontal="center"/>
    </xf>
    <xf numFmtId="0" fontId="2" fillId="3" borderId="2" xfId="0" applyFont="1" applyFill="1" applyBorder="1"/>
    <xf numFmtId="0" fontId="16" fillId="0" borderId="2" xfId="0" applyFont="1" applyFill="1" applyBorder="1"/>
    <xf numFmtId="0" fontId="9" fillId="0" borderId="2" xfId="0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right"/>
    </xf>
    <xf numFmtId="14" fontId="9" fillId="0" borderId="2" xfId="0" applyNumberFormat="1" applyFont="1" applyFill="1" applyBorder="1" applyAlignment="1">
      <alignment horizontal="center"/>
    </xf>
    <xf numFmtId="0" fontId="3" fillId="4" borderId="2" xfId="0" applyFont="1" applyFill="1" applyBorder="1"/>
    <xf numFmtId="0" fontId="8" fillId="4" borderId="2" xfId="0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right"/>
    </xf>
    <xf numFmtId="14" fontId="8" fillId="4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23" fillId="0" borderId="0" xfId="0" applyFont="1"/>
    <xf numFmtId="4" fontId="17" fillId="0" borderId="0" xfId="0" applyNumberFormat="1" applyFont="1" applyBorder="1" applyAlignment="1">
      <alignment horizontal="right"/>
    </xf>
    <xf numFmtId="1" fontId="24" fillId="0" borderId="0" xfId="0" applyNumberFormat="1" applyFont="1" applyBorder="1" applyAlignment="1">
      <alignment horizontal="center"/>
    </xf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L114"/>
  <sheetViews>
    <sheetView tabSelected="1" topLeftCell="A31" zoomScale="110" zoomScaleNormal="110" workbookViewId="0">
      <selection activeCell="E47" sqref="E47"/>
    </sheetView>
  </sheetViews>
  <sheetFormatPr defaultRowHeight="15.75" x14ac:dyDescent="0.25"/>
  <cols>
    <col min="1" max="1" width="23.625" style="10" customWidth="1"/>
    <col min="2" max="2" width="14.125" style="10" customWidth="1"/>
    <col min="3" max="3" width="28.25" style="10" customWidth="1"/>
    <col min="4" max="4" width="12.75" style="10" customWidth="1"/>
    <col min="5" max="5" width="10.25" customWidth="1"/>
    <col min="6" max="6" width="6.5" customWidth="1"/>
    <col min="11" max="11" width="12.125" customWidth="1"/>
    <col min="12" max="12" width="9.5" bestFit="1" customWidth="1"/>
  </cols>
  <sheetData>
    <row r="1" spans="1:6" ht="18.75" x14ac:dyDescent="0.3">
      <c r="A1" s="9"/>
      <c r="B1" s="2" t="s">
        <v>58</v>
      </c>
      <c r="C1" s="9"/>
      <c r="D1" s="11"/>
      <c r="E1" s="1"/>
      <c r="F1" s="3"/>
    </row>
    <row r="2" spans="1:6" x14ac:dyDescent="0.25">
      <c r="A2" s="34"/>
      <c r="B2" s="45"/>
      <c r="C2" s="45" t="s">
        <v>0</v>
      </c>
      <c r="D2" s="5" t="s">
        <v>1</v>
      </c>
      <c r="E2" s="45" t="s">
        <v>2</v>
      </c>
      <c r="F2" s="45" t="s">
        <v>3</v>
      </c>
    </row>
    <row r="3" spans="1:6" x14ac:dyDescent="0.25">
      <c r="A3" s="17" t="s">
        <v>4</v>
      </c>
      <c r="B3" s="16"/>
      <c r="C3" s="16" t="s">
        <v>57</v>
      </c>
      <c r="D3" s="5"/>
      <c r="E3" s="38">
        <v>44614</v>
      </c>
      <c r="F3" s="4">
        <v>2611</v>
      </c>
    </row>
    <row r="4" spans="1:6" x14ac:dyDescent="0.25">
      <c r="A4" s="17" t="s">
        <v>5</v>
      </c>
      <c r="B4" s="16">
        <v>207879</v>
      </c>
      <c r="C4" s="16" t="s">
        <v>81</v>
      </c>
      <c r="D4" s="5">
        <v>623.16</v>
      </c>
      <c r="E4" s="38">
        <v>44614</v>
      </c>
      <c r="F4" s="4">
        <v>2614</v>
      </c>
    </row>
    <row r="5" spans="1:6" x14ac:dyDescent="0.25">
      <c r="A5" s="17" t="s">
        <v>6</v>
      </c>
      <c r="B5" s="16">
        <v>317039</v>
      </c>
      <c r="C5" s="16" t="s">
        <v>36</v>
      </c>
      <c r="D5" s="5">
        <v>104.99</v>
      </c>
      <c r="E5" s="38">
        <v>44614</v>
      </c>
      <c r="F5" s="4">
        <v>2606</v>
      </c>
    </row>
    <row r="6" spans="1:6" s="44" customFormat="1" x14ac:dyDescent="0.25">
      <c r="A6" s="17" t="s">
        <v>6</v>
      </c>
      <c r="B6" s="16">
        <v>8450</v>
      </c>
      <c r="C6" s="16" t="s">
        <v>30</v>
      </c>
      <c r="D6" s="5">
        <v>187.5</v>
      </c>
      <c r="E6" s="38">
        <v>44614</v>
      </c>
      <c r="F6" s="4">
        <v>2604</v>
      </c>
    </row>
    <row r="7" spans="1:6" s="44" customFormat="1" x14ac:dyDescent="0.25">
      <c r="A7" s="17" t="s">
        <v>6</v>
      </c>
      <c r="B7" s="16">
        <v>8484</v>
      </c>
      <c r="C7" s="16" t="s">
        <v>66</v>
      </c>
      <c r="D7" s="5">
        <v>227.75</v>
      </c>
      <c r="E7" s="38">
        <v>44614</v>
      </c>
      <c r="F7" s="4">
        <v>2608</v>
      </c>
    </row>
    <row r="8" spans="1:6" x14ac:dyDescent="0.25">
      <c r="A8" s="17" t="s">
        <v>7</v>
      </c>
      <c r="B8" s="16">
        <v>64541</v>
      </c>
      <c r="C8" s="16" t="s">
        <v>28</v>
      </c>
      <c r="D8" s="5">
        <v>55.56</v>
      </c>
      <c r="E8" s="38">
        <v>44614</v>
      </c>
      <c r="F8" s="4">
        <v>2607</v>
      </c>
    </row>
    <row r="9" spans="1:6" x14ac:dyDescent="0.25">
      <c r="A9" s="17" t="s">
        <v>20</v>
      </c>
      <c r="B9" s="24">
        <v>222</v>
      </c>
      <c r="C9" s="16" t="s">
        <v>21</v>
      </c>
      <c r="D9" s="5">
        <v>150</v>
      </c>
      <c r="E9" s="38">
        <v>44614</v>
      </c>
      <c r="F9" s="4">
        <v>2609</v>
      </c>
    </row>
    <row r="10" spans="1:6" x14ac:dyDescent="0.25">
      <c r="A10" s="17" t="s">
        <v>8</v>
      </c>
      <c r="B10" s="24">
        <v>222</v>
      </c>
      <c r="C10" s="16" t="s">
        <v>29</v>
      </c>
      <c r="D10" s="5">
        <v>800</v>
      </c>
      <c r="E10" s="38">
        <v>44614</v>
      </c>
      <c r="F10" s="4">
        <v>2610</v>
      </c>
    </row>
    <row r="11" spans="1:6" x14ac:dyDescent="0.25">
      <c r="A11" s="17" t="s">
        <v>22</v>
      </c>
      <c r="B11" s="17"/>
      <c r="C11" s="16" t="s">
        <v>23</v>
      </c>
      <c r="D11" s="5">
        <v>2500</v>
      </c>
      <c r="E11" s="38">
        <v>44614</v>
      </c>
      <c r="F11" s="4">
        <v>2613</v>
      </c>
    </row>
    <row r="12" spans="1:6" x14ac:dyDescent="0.25">
      <c r="A12" s="34" t="s">
        <v>26</v>
      </c>
      <c r="B12" s="4" t="s">
        <v>48</v>
      </c>
      <c r="C12" s="4" t="s">
        <v>39</v>
      </c>
      <c r="D12" s="5">
        <v>50</v>
      </c>
      <c r="E12" s="38">
        <v>44614</v>
      </c>
      <c r="F12" s="4">
        <v>2605</v>
      </c>
    </row>
    <row r="13" spans="1:6" x14ac:dyDescent="0.25">
      <c r="A13" s="57" t="s">
        <v>25</v>
      </c>
      <c r="B13" s="58">
        <v>3882</v>
      </c>
      <c r="C13" s="58" t="s">
        <v>50</v>
      </c>
      <c r="D13" s="59"/>
      <c r="E13" s="60">
        <v>44614</v>
      </c>
      <c r="F13" s="58"/>
    </row>
    <row r="14" spans="1:6" x14ac:dyDescent="0.25">
      <c r="A14" s="48" t="s">
        <v>27</v>
      </c>
      <c r="B14" s="49"/>
      <c r="C14" s="49" t="s">
        <v>42</v>
      </c>
      <c r="D14" s="50"/>
      <c r="E14" s="51"/>
      <c r="F14" s="49"/>
    </row>
    <row r="15" spans="1:6" x14ac:dyDescent="0.25">
      <c r="A15" s="48" t="s">
        <v>27</v>
      </c>
      <c r="B15" s="49"/>
      <c r="C15" s="49" t="s">
        <v>45</v>
      </c>
      <c r="D15" s="50"/>
      <c r="E15" s="51"/>
      <c r="F15" s="49"/>
    </row>
    <row r="16" spans="1:6" x14ac:dyDescent="0.25">
      <c r="A16" s="48" t="s">
        <v>34</v>
      </c>
      <c r="B16" s="49"/>
      <c r="C16" s="49" t="s">
        <v>50</v>
      </c>
      <c r="D16" s="50"/>
      <c r="E16" s="51"/>
      <c r="F16" s="49"/>
    </row>
    <row r="17" spans="1:9" x14ac:dyDescent="0.25">
      <c r="A17" s="48" t="s">
        <v>35</v>
      </c>
      <c r="B17" s="49"/>
      <c r="C17" s="49" t="s">
        <v>42</v>
      </c>
      <c r="D17" s="50"/>
      <c r="E17" s="51"/>
      <c r="F17" s="49"/>
    </row>
    <row r="18" spans="1:9" x14ac:dyDescent="0.25">
      <c r="A18" s="52" t="s">
        <v>41</v>
      </c>
      <c r="B18" s="49"/>
      <c r="C18" s="49" t="s">
        <v>50</v>
      </c>
      <c r="D18" s="50"/>
      <c r="E18" s="51"/>
      <c r="F18" s="49"/>
    </row>
    <row r="19" spans="1:9" x14ac:dyDescent="0.25">
      <c r="A19" s="43" t="s">
        <v>49</v>
      </c>
      <c r="B19" s="47" t="s">
        <v>54</v>
      </c>
      <c r="C19" s="4" t="s">
        <v>53</v>
      </c>
      <c r="D19" s="5"/>
      <c r="E19" s="38"/>
      <c r="F19" s="4"/>
    </row>
    <row r="20" spans="1:9" x14ac:dyDescent="0.25">
      <c r="A20" s="43" t="s">
        <v>47</v>
      </c>
      <c r="B20" s="4"/>
      <c r="C20" s="4"/>
      <c r="D20" s="5"/>
      <c r="E20" s="38"/>
      <c r="F20" s="4"/>
    </row>
    <row r="21" spans="1:9" x14ac:dyDescent="0.25">
      <c r="A21" s="61" t="s">
        <v>84</v>
      </c>
      <c r="B21" s="4"/>
      <c r="C21" s="4" t="s">
        <v>85</v>
      </c>
      <c r="D21" s="5">
        <v>1500</v>
      </c>
      <c r="E21" s="38">
        <v>44614</v>
      </c>
      <c r="F21" s="4">
        <v>2615</v>
      </c>
    </row>
    <row r="22" spans="1:9" x14ac:dyDescent="0.25">
      <c r="A22" s="61" t="s">
        <v>55</v>
      </c>
      <c r="B22" s="4"/>
      <c r="C22" s="4" t="s">
        <v>56</v>
      </c>
      <c r="D22" s="5"/>
      <c r="E22" s="38"/>
      <c r="F22" s="4"/>
    </row>
    <row r="23" spans="1:9" x14ac:dyDescent="0.25">
      <c r="A23" s="34"/>
      <c r="B23" s="4"/>
      <c r="C23" s="19" t="s">
        <v>24</v>
      </c>
      <c r="D23" s="39">
        <f>SUM(D3:D18)</f>
        <v>4698.96</v>
      </c>
      <c r="E23" s="38"/>
      <c r="F23" s="4"/>
    </row>
    <row r="24" spans="1:9" x14ac:dyDescent="0.25">
      <c r="A24" s="17" t="s">
        <v>9</v>
      </c>
      <c r="B24" s="16" t="s">
        <v>10</v>
      </c>
      <c r="C24" s="16" t="s">
        <v>11</v>
      </c>
      <c r="D24" s="18">
        <v>1180.47</v>
      </c>
      <c r="E24" s="7">
        <v>44589</v>
      </c>
      <c r="F24" s="16"/>
    </row>
    <row r="25" spans="1:9" x14ac:dyDescent="0.25">
      <c r="A25" s="17" t="s">
        <v>13</v>
      </c>
      <c r="B25" s="16" t="s">
        <v>14</v>
      </c>
      <c r="C25" s="16" t="s">
        <v>15</v>
      </c>
      <c r="D25" s="18">
        <v>1140.06</v>
      </c>
      <c r="E25" s="7">
        <v>44594</v>
      </c>
      <c r="F25" s="16" t="s">
        <v>12</v>
      </c>
    </row>
    <row r="26" spans="1:9" x14ac:dyDescent="0.25">
      <c r="A26" s="17" t="s">
        <v>46</v>
      </c>
      <c r="B26" s="16" t="s">
        <v>14</v>
      </c>
      <c r="C26" s="16" t="s">
        <v>65</v>
      </c>
      <c r="D26" s="18">
        <v>244.46</v>
      </c>
      <c r="E26" s="7">
        <v>44606</v>
      </c>
      <c r="F26" s="16" t="s">
        <v>12</v>
      </c>
    </row>
    <row r="27" spans="1:9" x14ac:dyDescent="0.25">
      <c r="A27" s="43" t="s">
        <v>44</v>
      </c>
      <c r="B27" s="4" t="s">
        <v>14</v>
      </c>
      <c r="C27" s="4" t="s">
        <v>40</v>
      </c>
      <c r="D27" s="5">
        <v>64.989999999999995</v>
      </c>
      <c r="E27" s="38">
        <v>44615</v>
      </c>
      <c r="F27" s="4" t="s">
        <v>12</v>
      </c>
      <c r="I27" s="12">
        <v>47</v>
      </c>
    </row>
    <row r="28" spans="1:9" x14ac:dyDescent="0.25">
      <c r="A28" s="53" t="s">
        <v>37</v>
      </c>
      <c r="B28" s="54" t="s">
        <v>14</v>
      </c>
      <c r="C28" s="54" t="s">
        <v>38</v>
      </c>
      <c r="D28" s="55"/>
      <c r="E28" s="56"/>
      <c r="F28" s="54" t="s">
        <v>12</v>
      </c>
    </row>
    <row r="29" spans="1:9" s="44" customFormat="1" x14ac:dyDescent="0.25">
      <c r="A29" s="17" t="s">
        <v>31</v>
      </c>
      <c r="B29" s="16" t="s">
        <v>16</v>
      </c>
      <c r="C29" s="16" t="s">
        <v>43</v>
      </c>
      <c r="D29" s="18">
        <v>148.56</v>
      </c>
      <c r="E29" s="7">
        <v>44589</v>
      </c>
      <c r="F29" s="16" t="s">
        <v>12</v>
      </c>
    </row>
    <row r="30" spans="1:9" x14ac:dyDescent="0.25">
      <c r="A30" s="17" t="s">
        <v>32</v>
      </c>
      <c r="B30" s="16" t="s">
        <v>16</v>
      </c>
      <c r="C30" s="16" t="s">
        <v>33</v>
      </c>
      <c r="D30" s="18">
        <v>4.46</v>
      </c>
      <c r="E30" s="7">
        <v>44589</v>
      </c>
      <c r="F30" s="16" t="s">
        <v>12</v>
      </c>
    </row>
    <row r="31" spans="1:9" x14ac:dyDescent="0.25">
      <c r="A31" s="17" t="s">
        <v>59</v>
      </c>
      <c r="B31" s="16" t="s">
        <v>16</v>
      </c>
      <c r="C31" s="16" t="s">
        <v>60</v>
      </c>
      <c r="D31" s="46">
        <v>37.24</v>
      </c>
      <c r="E31" s="7">
        <v>44586</v>
      </c>
      <c r="F31" s="16" t="s">
        <v>12</v>
      </c>
    </row>
    <row r="32" spans="1:9" x14ac:dyDescent="0.25">
      <c r="A32" s="17" t="s">
        <v>64</v>
      </c>
      <c r="B32" s="16" t="s">
        <v>16</v>
      </c>
      <c r="C32" s="16" t="s">
        <v>60</v>
      </c>
      <c r="D32" s="46">
        <v>30.36</v>
      </c>
      <c r="E32" s="7">
        <v>44588</v>
      </c>
      <c r="F32" s="16" t="s">
        <v>12</v>
      </c>
    </row>
    <row r="33" spans="1:6" x14ac:dyDescent="0.25">
      <c r="A33" s="17" t="s">
        <v>67</v>
      </c>
      <c r="B33" s="16" t="s">
        <v>16</v>
      </c>
      <c r="C33" s="16" t="s">
        <v>68</v>
      </c>
      <c r="D33" s="46">
        <v>74.45</v>
      </c>
      <c r="E33" s="7">
        <v>44599</v>
      </c>
      <c r="F33" s="16" t="s">
        <v>12</v>
      </c>
    </row>
    <row r="34" spans="1:6" x14ac:dyDescent="0.25">
      <c r="A34" s="17" t="s">
        <v>69</v>
      </c>
      <c r="B34" s="16" t="s">
        <v>16</v>
      </c>
      <c r="C34" s="16" t="s">
        <v>70</v>
      </c>
      <c r="D34" s="46">
        <v>8.66</v>
      </c>
      <c r="E34" s="7">
        <v>44601</v>
      </c>
      <c r="F34" s="16" t="s">
        <v>12</v>
      </c>
    </row>
    <row r="35" spans="1:6" x14ac:dyDescent="0.25">
      <c r="A35" s="17" t="s">
        <v>71</v>
      </c>
      <c r="B35" s="16" t="s">
        <v>16</v>
      </c>
      <c r="C35" s="16" t="s">
        <v>72</v>
      </c>
      <c r="D35" s="46">
        <v>10.49</v>
      </c>
      <c r="E35" s="7">
        <v>44601</v>
      </c>
      <c r="F35" s="16" t="s">
        <v>12</v>
      </c>
    </row>
    <row r="36" spans="1:6" x14ac:dyDescent="0.25">
      <c r="A36" s="17" t="s">
        <v>73</v>
      </c>
      <c r="B36" s="16" t="s">
        <v>16</v>
      </c>
      <c r="C36" s="16" t="s">
        <v>72</v>
      </c>
      <c r="D36" s="46">
        <v>8.2200000000000006</v>
      </c>
      <c r="E36" s="7">
        <v>44600</v>
      </c>
      <c r="F36" s="16" t="s">
        <v>12</v>
      </c>
    </row>
    <row r="37" spans="1:6" x14ac:dyDescent="0.25">
      <c r="A37" s="17" t="s">
        <v>74</v>
      </c>
      <c r="B37" s="16" t="s">
        <v>16</v>
      </c>
      <c r="C37" s="16" t="s">
        <v>68</v>
      </c>
      <c r="D37" s="46">
        <v>50</v>
      </c>
      <c r="E37" s="7">
        <v>44602</v>
      </c>
      <c r="F37" s="16" t="s">
        <v>12</v>
      </c>
    </row>
    <row r="38" spans="1:6" x14ac:dyDescent="0.25">
      <c r="A38" s="17" t="s">
        <v>75</v>
      </c>
      <c r="B38" s="16" t="s">
        <v>16</v>
      </c>
      <c r="C38" s="16" t="s">
        <v>76</v>
      </c>
      <c r="D38" s="46">
        <v>85.97</v>
      </c>
      <c r="E38" s="7">
        <v>44600</v>
      </c>
      <c r="F38" s="16" t="s">
        <v>12</v>
      </c>
    </row>
    <row r="39" spans="1:6" x14ac:dyDescent="0.25">
      <c r="A39" s="17" t="s">
        <v>77</v>
      </c>
      <c r="B39" s="16" t="s">
        <v>16</v>
      </c>
      <c r="C39" s="16" t="s">
        <v>76</v>
      </c>
      <c r="D39" s="46">
        <v>38.630000000000003</v>
      </c>
      <c r="E39" s="7">
        <v>44599</v>
      </c>
      <c r="F39" s="16" t="s">
        <v>12</v>
      </c>
    </row>
    <row r="40" spans="1:6" x14ac:dyDescent="0.25">
      <c r="A40" s="17" t="s">
        <v>78</v>
      </c>
      <c r="B40" s="16" t="s">
        <v>16</v>
      </c>
      <c r="C40" s="16" t="s">
        <v>79</v>
      </c>
      <c r="D40" s="46">
        <v>110</v>
      </c>
      <c r="E40" s="7">
        <v>44602</v>
      </c>
      <c r="F40" s="16" t="s">
        <v>12</v>
      </c>
    </row>
    <row r="41" spans="1:6" x14ac:dyDescent="0.25">
      <c r="A41" s="17" t="s">
        <v>82</v>
      </c>
      <c r="B41" s="16" t="s">
        <v>16</v>
      </c>
      <c r="C41" s="16" t="s">
        <v>83</v>
      </c>
      <c r="D41" s="46">
        <v>74</v>
      </c>
      <c r="E41" s="7">
        <v>44608</v>
      </c>
      <c r="F41" s="16" t="s">
        <v>12</v>
      </c>
    </row>
    <row r="42" spans="1:6" x14ac:dyDescent="0.25">
      <c r="A42" s="17"/>
      <c r="B42" s="16"/>
      <c r="C42" s="16"/>
      <c r="D42" s="63">
        <f>SUM(D24:D41)</f>
        <v>3311.0199999999986</v>
      </c>
      <c r="E42" s="7"/>
      <c r="F42" s="16"/>
    </row>
    <row r="43" spans="1:6" x14ac:dyDescent="0.25">
      <c r="A43" s="17" t="s">
        <v>61</v>
      </c>
      <c r="B43" s="21" t="s">
        <v>17</v>
      </c>
      <c r="C43" s="22" t="s">
        <v>52</v>
      </c>
      <c r="D43" s="23">
        <v>1188.2</v>
      </c>
      <c r="E43" s="21"/>
      <c r="F43" s="20" t="s">
        <v>12</v>
      </c>
    </row>
    <row r="44" spans="1:6" x14ac:dyDescent="0.25">
      <c r="A44" s="17" t="s">
        <v>62</v>
      </c>
      <c r="B44" s="21" t="s">
        <v>17</v>
      </c>
      <c r="C44" s="22" t="s">
        <v>52</v>
      </c>
      <c r="D44" s="23">
        <v>4141.5</v>
      </c>
      <c r="E44" s="21"/>
      <c r="F44" s="20" t="s">
        <v>12</v>
      </c>
    </row>
    <row r="45" spans="1:6" x14ac:dyDescent="0.25">
      <c r="A45" s="17" t="s">
        <v>63</v>
      </c>
      <c r="B45" s="21" t="s">
        <v>17</v>
      </c>
      <c r="C45" s="22" t="s">
        <v>52</v>
      </c>
      <c r="D45" s="23">
        <v>2302.02</v>
      </c>
      <c r="E45" s="21"/>
      <c r="F45" s="20" t="s">
        <v>12</v>
      </c>
    </row>
    <row r="46" spans="1:6" x14ac:dyDescent="0.25">
      <c r="A46" s="17"/>
      <c r="B46" s="16"/>
      <c r="C46" s="19" t="s">
        <v>18</v>
      </c>
      <c r="D46" s="25">
        <f>SUM(D43:D45)</f>
        <v>7631.7199999999993</v>
      </c>
      <c r="E46" s="7"/>
      <c r="F46" s="16"/>
    </row>
    <row r="47" spans="1:6" ht="18.75" x14ac:dyDescent="0.3">
      <c r="A47" s="40"/>
      <c r="B47" s="41"/>
      <c r="C47" s="26" t="s">
        <v>80</v>
      </c>
      <c r="D47" s="28">
        <v>3240.11</v>
      </c>
      <c r="E47" s="64">
        <v>13</v>
      </c>
      <c r="F47" s="42"/>
    </row>
    <row r="48" spans="1:6" x14ac:dyDescent="0.25">
      <c r="A48" s="26"/>
      <c r="B48" s="27"/>
      <c r="C48" s="36" t="s">
        <v>51</v>
      </c>
      <c r="D48" s="31" t="e">
        <f>SUM(D23+#REF!+D46+D47)</f>
        <v>#REF!</v>
      </c>
      <c r="E48" s="29"/>
      <c r="F48" s="30"/>
    </row>
    <row r="49" spans="1:11" ht="18.75" x14ac:dyDescent="0.3">
      <c r="A49" s="26"/>
      <c r="B49" s="26"/>
      <c r="C49" s="1"/>
      <c r="D49" s="37"/>
      <c r="E49" s="26"/>
      <c r="F49" s="26"/>
    </row>
    <row r="50" spans="1:11" x14ac:dyDescent="0.25">
      <c r="A50" s="35"/>
      <c r="B50" s="35"/>
      <c r="C50" s="35"/>
      <c r="D50" s="35"/>
      <c r="E50" s="12" t="s">
        <v>1</v>
      </c>
    </row>
    <row r="51" spans="1:11" ht="18.75" x14ac:dyDescent="0.3">
      <c r="A51" s="35"/>
      <c r="B51" s="35"/>
      <c r="C51" s="62"/>
      <c r="D51" s="35"/>
    </row>
    <row r="52" spans="1:11" x14ac:dyDescent="0.25">
      <c r="A52" s="26"/>
      <c r="B52" s="27"/>
      <c r="C52" s="26"/>
      <c r="D52" s="28"/>
      <c r="E52" s="29" t="s">
        <v>1</v>
      </c>
      <c r="F52" s="30" t="s">
        <v>1</v>
      </c>
      <c r="K52" s="14"/>
    </row>
    <row r="53" spans="1:11" x14ac:dyDescent="0.25">
      <c r="A53" s="26" t="s">
        <v>1</v>
      </c>
      <c r="B53" s="26"/>
      <c r="C53" s="26"/>
      <c r="D53" s="31"/>
      <c r="E53" s="32" t="s">
        <v>19</v>
      </c>
      <c r="F53" s="33"/>
      <c r="K53" s="14"/>
    </row>
    <row r="54" spans="1:11" x14ac:dyDescent="0.25">
      <c r="A54" s="26"/>
      <c r="B54" s="26"/>
      <c r="C54" s="26"/>
      <c r="D54" s="26"/>
      <c r="E54" s="26"/>
      <c r="F54" s="26"/>
      <c r="K54" s="14"/>
    </row>
    <row r="55" spans="1:11" x14ac:dyDescent="0.25">
      <c r="D55" s="35"/>
      <c r="E55" s="12" t="s">
        <v>1</v>
      </c>
      <c r="K55" s="14"/>
    </row>
    <row r="56" spans="1:11" x14ac:dyDescent="0.25">
      <c r="K56" s="14"/>
    </row>
    <row r="57" spans="1:11" x14ac:dyDescent="0.25">
      <c r="I57" s="12"/>
      <c r="K57" s="14"/>
    </row>
    <row r="58" spans="1:11" x14ac:dyDescent="0.25">
      <c r="K58" s="14"/>
    </row>
    <row r="59" spans="1:11" x14ac:dyDescent="0.25">
      <c r="K59" s="14"/>
    </row>
    <row r="60" spans="1:11" x14ac:dyDescent="0.25">
      <c r="K60" s="14"/>
    </row>
    <row r="61" spans="1:11" x14ac:dyDescent="0.25">
      <c r="K61" s="13"/>
    </row>
    <row r="62" spans="1:11" x14ac:dyDescent="0.25">
      <c r="K62" s="13"/>
    </row>
    <row r="63" spans="1:11" x14ac:dyDescent="0.25">
      <c r="K63" s="8"/>
    </row>
    <row r="66" spans="7:9" x14ac:dyDescent="0.25">
      <c r="I66" t="s">
        <v>1</v>
      </c>
    </row>
    <row r="69" spans="7:9" x14ac:dyDescent="0.25">
      <c r="G69" s="15"/>
    </row>
    <row r="70" spans="7:9" x14ac:dyDescent="0.25">
      <c r="H70" s="15"/>
    </row>
    <row r="73" spans="7:9" x14ac:dyDescent="0.25">
      <c r="H73" t="s">
        <v>1</v>
      </c>
    </row>
    <row r="81" spans="6:8" x14ac:dyDescent="0.25">
      <c r="G81" s="15"/>
      <c r="H81" s="15"/>
    </row>
    <row r="95" spans="6:8" x14ac:dyDescent="0.25">
      <c r="F95">
        <v>48</v>
      </c>
    </row>
    <row r="100" spans="8:12" x14ac:dyDescent="0.25">
      <c r="H100" s="12"/>
    </row>
    <row r="102" spans="8:12" x14ac:dyDescent="0.25">
      <c r="L102" s="6"/>
    </row>
    <row r="103" spans="8:12" x14ac:dyDescent="0.25">
      <c r="L103" s="6"/>
    </row>
    <row r="104" spans="8:12" x14ac:dyDescent="0.25">
      <c r="L104" s="6"/>
    </row>
    <row r="114" spans="8:8" x14ac:dyDescent="0.25">
      <c r="H114" s="12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2022-02-10T17:59:42Z</cp:lastPrinted>
  <dcterms:created xsi:type="dcterms:W3CDTF">2020-01-09T17:25:31Z</dcterms:created>
  <dcterms:modified xsi:type="dcterms:W3CDTF">2022-02-17T21:40:04Z</dcterms:modified>
</cp:coreProperties>
</file>