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1  Brush Country  January Meeting\"/>
    </mc:Choice>
  </mc:AlternateContent>
  <xr:revisionPtr revIDLastSave="0" documentId="8_{EC1A512A-8F5E-4CA6-ABF7-D9987FFB6905}" xr6:coauthVersionLast="46" xr6:coauthVersionMax="46" xr10:uidLastSave="{00000000-0000-0000-0000-000000000000}"/>
  <bookViews>
    <workbookView xWindow="-108" yWindow="-108" windowWidth="23256" windowHeight="12576" xr2:uid="{49679247-8005-4334-A2DA-1358723E01D6}"/>
  </bookViews>
  <sheets>
    <sheet name="Sheet1" sheetId="1" r:id="rId1"/>
  </sheets>
  <definedNames>
    <definedName name="_Hlk30513812" localSheetId="0">Sheet1!$D$119</definedName>
    <definedName name="_Hlk54098658" localSheetId="0">Sheet1!$C$83</definedName>
    <definedName name="_Hlk54105090" localSheetId="0">Sheet1!$B$118</definedName>
    <definedName name="_Hlk61949135" localSheetId="0">Sheet1!$B$108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" l="1"/>
  <c r="D22" i="1"/>
  <c r="D75" i="1" s="1"/>
  <c r="D27" i="1"/>
  <c r="D51" i="1"/>
  <c r="D56" i="1"/>
  <c r="D68" i="1"/>
  <c r="D7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BCGCD</author>
  </authors>
  <commentList>
    <comment ref="B1" authorId="0" shapeId="0" xr:uid="{B1C5A706-C7A9-4902-8A7A-F8BEE3E41600}">
      <text>
        <r>
          <rPr>
            <b/>
            <sz val="9"/>
            <color indexed="81"/>
            <rFont val="Tahoma"/>
            <family val="2"/>
          </rPr>
          <t>BCGCD: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<sst xmlns="http://schemas.openxmlformats.org/spreadsheetml/2006/main" count="207" uniqueCount="110">
  <si>
    <t>Invoice #</t>
  </si>
  <si>
    <t>Description</t>
  </si>
  <si>
    <t xml:space="preserve"> </t>
  </si>
  <si>
    <t>Due</t>
  </si>
  <si>
    <t>Chk #</t>
  </si>
  <si>
    <t>Bickerstaff Heath Delgado Acosta</t>
  </si>
  <si>
    <t>C. Ray Martinez &amp; Co. P.C.</t>
  </si>
  <si>
    <t>ITC Corporation</t>
  </si>
  <si>
    <t>Student Loan</t>
  </si>
  <si>
    <t>Brite Star Services LTD</t>
  </si>
  <si>
    <t>Gloria Almendarez</t>
  </si>
  <si>
    <t>Cleaning/Janitorial Services</t>
  </si>
  <si>
    <t>AT&amp;T</t>
  </si>
  <si>
    <t>JPMorgan Chase Health Care</t>
  </si>
  <si>
    <t xml:space="preserve">ACH </t>
  </si>
  <si>
    <t>BlueCross/BlueShield Premium</t>
  </si>
  <si>
    <t>N/A</t>
  </si>
  <si>
    <t>TCDRS</t>
  </si>
  <si>
    <t>ACH</t>
  </si>
  <si>
    <t>Retirement &amp; Group Life</t>
  </si>
  <si>
    <t>Total</t>
  </si>
  <si>
    <t>Credit Card</t>
  </si>
  <si>
    <t>elec pay</t>
  </si>
  <si>
    <t>2 pay periods</t>
  </si>
  <si>
    <t>2 Pay Periods</t>
  </si>
  <si>
    <t>salary total</t>
  </si>
  <si>
    <t xml:space="preserve">    </t>
  </si>
  <si>
    <t>Ray L. Perez</t>
  </si>
  <si>
    <t>Yard Maintenance</t>
  </si>
  <si>
    <t>V247 Power</t>
  </si>
  <si>
    <t>Web/ data base host</t>
  </si>
  <si>
    <t xml:space="preserve">  </t>
  </si>
  <si>
    <t>Internet &amp; Phone</t>
  </si>
  <si>
    <t>Card Processing Fee</t>
  </si>
  <si>
    <t>Gas for Truck</t>
  </si>
  <si>
    <t>Office Supplies</t>
  </si>
  <si>
    <t xml:space="preserve">   </t>
  </si>
  <si>
    <t>Services Rendered thru 12/15/2020</t>
  </si>
  <si>
    <t>Services Rendered thru 11/30/2020</t>
  </si>
  <si>
    <t>Texas Guaranteed</t>
  </si>
  <si>
    <t>33033/34363</t>
  </si>
  <si>
    <t>Floor Mat Rental</t>
  </si>
  <si>
    <t>Hotspot Service</t>
  </si>
  <si>
    <t>Robert Howard Incorporated</t>
  </si>
  <si>
    <t>Legislative Lobbying/Consulting</t>
  </si>
  <si>
    <t>Jim Hogg Appraisal District</t>
  </si>
  <si>
    <t>1st Qtr Cost of Participation</t>
  </si>
  <si>
    <t>Eden N Garcia Disinfecting Services</t>
  </si>
  <si>
    <t>Professional Disinfecting of Building</t>
  </si>
  <si>
    <t>Total Bills Paid</t>
  </si>
  <si>
    <t>Power invoice for 4/28-5/27</t>
  </si>
  <si>
    <t>JR Murphy Co.</t>
  </si>
  <si>
    <t>Service Plaque for Felix</t>
  </si>
  <si>
    <t>HEB Gro</t>
  </si>
  <si>
    <t>Fal Post Office</t>
  </si>
  <si>
    <t>Cleaning supplies</t>
  </si>
  <si>
    <t>McIntyre Lumber Ace Hardware</t>
  </si>
  <si>
    <t>Parts for measuring Tool</t>
  </si>
  <si>
    <t>Stripes 2476</t>
  </si>
  <si>
    <t>Fal Utility Board</t>
  </si>
  <si>
    <t>Water, Garbage, Sewage</t>
  </si>
  <si>
    <t>AVR</t>
  </si>
  <si>
    <t>VTX 1</t>
  </si>
  <si>
    <t xml:space="preserve">Credit Card Total </t>
  </si>
  <si>
    <t xml:space="preserve"> Bills &amp; Invoices For January 26, 2021 Meeting</t>
  </si>
  <si>
    <t>EFTPS deposit for January</t>
  </si>
  <si>
    <t>Services Rendered thru 1/15/2021</t>
  </si>
  <si>
    <t>Services Rendered thru 12/31/2020</t>
  </si>
  <si>
    <t>F Saenz salary for pp 3-4</t>
  </si>
  <si>
    <t>L Pena Salary for pp 3-4</t>
  </si>
  <si>
    <t>H Castillo Salary for pp 3-4</t>
  </si>
  <si>
    <t xml:space="preserve">                                    Total Transfer needed on 1/26/2021</t>
  </si>
  <si>
    <t>System Maintenance/Configuration</t>
  </si>
  <si>
    <t>Upon Rec'd</t>
  </si>
  <si>
    <t>Jim Hogg CAD-USA Compression</t>
  </si>
  <si>
    <t>Refund for taxes paid</t>
  </si>
  <si>
    <t>Hidalgo Co Appraisal District</t>
  </si>
  <si>
    <t>Power invoice for 11/23-12/28</t>
  </si>
  <si>
    <t>Macareno Signs</t>
  </si>
  <si>
    <t xml:space="preserve">New door signs for Truck </t>
  </si>
  <si>
    <t>Texas 4-H Youth Water Ambassador</t>
  </si>
  <si>
    <t>Sponsorship Donation</t>
  </si>
  <si>
    <t>36353/37628</t>
  </si>
  <si>
    <t>Shipping Cost Return of Posters</t>
  </si>
  <si>
    <t>2918021/293872</t>
  </si>
  <si>
    <t>Xerox Business Solutions</t>
  </si>
  <si>
    <t>Monthly Base Rate x2</t>
  </si>
  <si>
    <t>Staples</t>
  </si>
  <si>
    <t>Wireless Keyboard &amp; batteries</t>
  </si>
  <si>
    <t>Accurate Printing Co</t>
  </si>
  <si>
    <t>Business Cards</t>
  </si>
  <si>
    <t>Janitorial Supplies(mophead, furniture polish)</t>
  </si>
  <si>
    <t>HEB Grocery</t>
  </si>
  <si>
    <t>Office Misc Supplies</t>
  </si>
  <si>
    <t>Falfurrias Utility Board</t>
  </si>
  <si>
    <t>Sewer, Garbage, Water</t>
  </si>
  <si>
    <t>AVR Processing</t>
  </si>
  <si>
    <t>Card   Processing fee</t>
  </si>
  <si>
    <t>VTX1</t>
  </si>
  <si>
    <t>Stapleton Water Wells</t>
  </si>
  <si>
    <t>6 plugged wells x $1500 Each</t>
  </si>
  <si>
    <t>Ratified Dec. Total Bills Paid</t>
  </si>
  <si>
    <t>Ratified Total Paid for Dec</t>
  </si>
  <si>
    <t>Ratified Credit Card Total for Dec.</t>
  </si>
  <si>
    <t>no billing</t>
  </si>
  <si>
    <t>Jim Wells Appraisal District</t>
  </si>
  <si>
    <t>Staples.com</t>
  </si>
  <si>
    <t>Robert Fulbright</t>
  </si>
  <si>
    <t>Reimbursement for Mileage to Mtgs</t>
  </si>
  <si>
    <t>Mario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</si>
</sst>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&quot;$&quot;#,##0.00"/>
  </numFmts>
  <fonts count="2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name val="Calibri"/>
      <family val="2"/>
      <scheme val="minor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10"/>
      <color theme="1"/>
      <name val="Tahoma"/>
      <family val="2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43" fontId="13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4" fontId="0" fillId="0" borderId="0" xfId="0" applyNumberFormat="1"/>
    <xf numFmtId="14" fontId="7" fillId="0" borderId="2" xfId="0" applyNumberFormat="1" applyFont="1" applyBorder="1" applyAlignment="1">
      <alignment horizontal="center"/>
    </xf>
    <xf numFmtId="164" fontId="0" fillId="0" borderId="0" xfId="0" applyNumberFormat="1"/>
    <xf numFmtId="0" fontId="12" fillId="0" borderId="0" xfId="0" applyFont="1"/>
    <xf numFmtId="0" fontId="8" fillId="0" borderId="0" xfId="0" applyFont="1"/>
    <xf numFmtId="164" fontId="12" fillId="0" borderId="0" xfId="0" applyNumberFormat="1" applyFont="1" applyAlignment="1">
      <alignment horizontal="center" vertical="center"/>
    </xf>
    <xf numFmtId="0" fontId="3" fillId="0" borderId="0" xfId="0" applyFont="1"/>
    <xf numFmtId="164" fontId="9" fillId="0" borderId="0" xfId="0" applyNumberFormat="1" applyFont="1" applyFill="1" applyBorder="1" applyAlignment="1">
      <alignment horizontal="right"/>
    </xf>
    <xf numFmtId="43" fontId="6" fillId="0" borderId="0" xfId="2" applyFont="1" applyBorder="1" applyAlignment="1">
      <alignment horizontal="right"/>
    </xf>
    <xf numFmtId="0" fontId="0" fillId="0" borderId="0" xfId="0" applyFill="1"/>
    <xf numFmtId="0" fontId="7" fillId="0" borderId="2" xfId="0" applyFont="1" applyBorder="1" applyAlignment="1">
      <alignment horizontal="center"/>
    </xf>
    <xf numFmtId="0" fontId="14" fillId="0" borderId="2" xfId="0" applyFont="1" applyBorder="1"/>
    <xf numFmtId="164" fontId="7" fillId="0" borderId="2" xfId="0" applyNumberFormat="1" applyFont="1" applyBorder="1" applyAlignment="1">
      <alignment horizontal="right"/>
    </xf>
    <xf numFmtId="0" fontId="15" fillId="0" borderId="2" xfId="0" applyFont="1" applyBorder="1" applyAlignment="1">
      <alignment horizontal="center"/>
    </xf>
    <xf numFmtId="164" fontId="15" fillId="0" borderId="2" xfId="0" applyNumberFormat="1" applyFont="1" applyBorder="1" applyAlignment="1">
      <alignment horizontal="right"/>
    </xf>
    <xf numFmtId="0" fontId="14" fillId="0" borderId="2" xfId="0" applyFont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 vertical="top"/>
    </xf>
    <xf numFmtId="4" fontId="14" fillId="0" borderId="0" xfId="0" applyNumberFormat="1" applyFont="1"/>
    <xf numFmtId="0" fontId="14" fillId="0" borderId="2" xfId="0" applyFont="1" applyBorder="1" applyAlignment="1">
      <alignment horizontal="center"/>
    </xf>
    <xf numFmtId="164" fontId="16" fillId="0" borderId="2" xfId="0" applyNumberFormat="1" applyFont="1" applyBorder="1" applyAlignment="1">
      <alignment horizontal="center" vertical="center"/>
    </xf>
    <xf numFmtId="0" fontId="14" fillId="0" borderId="0" xfId="0" applyFont="1"/>
    <xf numFmtId="0" fontId="17" fillId="0" borderId="0" xfId="0" applyFont="1"/>
    <xf numFmtId="164" fontId="16" fillId="0" borderId="0" xfId="0" applyNumberFormat="1" applyFont="1" applyAlignment="1">
      <alignment horizontal="center" vertical="center"/>
    </xf>
    <xf numFmtId="164" fontId="14" fillId="0" borderId="0" xfId="0" applyNumberFormat="1" applyFont="1"/>
    <xf numFmtId="0" fontId="14" fillId="0" borderId="0" xfId="0" applyFont="1" applyAlignment="1">
      <alignment horizontal="center"/>
    </xf>
    <xf numFmtId="164" fontId="15" fillId="2" borderId="1" xfId="1" applyNumberFormat="1" applyFont="1" applyAlignment="1">
      <alignment horizontal="center" vertical="center"/>
    </xf>
    <xf numFmtId="164" fontId="16" fillId="0" borderId="0" xfId="0" applyNumberFormat="1" applyFont="1"/>
    <xf numFmtId="0" fontId="16" fillId="0" borderId="0" xfId="0" applyFont="1" applyAlignment="1">
      <alignment horizontal="center"/>
    </xf>
    <xf numFmtId="0" fontId="1" fillId="0" borderId="2" xfId="0" applyFont="1" applyBorder="1"/>
    <xf numFmtId="0" fontId="1" fillId="0" borderId="0" xfId="0" applyFont="1"/>
    <xf numFmtId="2" fontId="7" fillId="0" borderId="2" xfId="0" applyNumberFormat="1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0" fontId="18" fillId="0" borderId="0" xfId="0" applyFont="1"/>
    <xf numFmtId="0" fontId="7" fillId="0" borderId="4" xfId="0" applyFont="1" applyBorder="1" applyAlignment="1">
      <alignment horizontal="center"/>
    </xf>
    <xf numFmtId="14" fontId="14" fillId="0" borderId="2" xfId="0" applyNumberFormat="1" applyFont="1" applyBorder="1"/>
    <xf numFmtId="164" fontId="15" fillId="0" borderId="0" xfId="0" applyNumberFormat="1" applyFont="1" applyAlignment="1">
      <alignment horizontal="right"/>
    </xf>
    <xf numFmtId="14" fontId="14" fillId="0" borderId="0" xfId="0" applyNumberFormat="1" applyFont="1"/>
    <xf numFmtId="8" fontId="14" fillId="0" borderId="0" xfId="0" applyNumberFormat="1" applyFont="1"/>
    <xf numFmtId="14" fontId="6" fillId="0" borderId="2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right"/>
    </xf>
    <xf numFmtId="0" fontId="19" fillId="0" borderId="2" xfId="0" applyFont="1" applyBorder="1" applyAlignment="1">
      <alignment horizontal="center"/>
    </xf>
  </cellXfs>
  <cellStyles count="3">
    <cellStyle name="Calculation" xfId="1" builtinId="22"/>
    <cellStyle name="Comma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578A7-AA16-4159-BEB9-900216FC0D9D}">
  <dimension ref="A1:L135"/>
  <sheetViews>
    <sheetView tabSelected="1" zoomScale="110" zoomScaleNormal="110" workbookViewId="0">
      <selection activeCell="J80" sqref="J80"/>
    </sheetView>
  </sheetViews>
  <sheetFormatPr defaultRowHeight="15.6" x14ac:dyDescent="0.3"/>
  <cols>
    <col min="1" max="1" width="23.59765625" style="10" customWidth="1"/>
    <col min="2" max="2" width="14" style="10" customWidth="1"/>
    <col min="3" max="3" width="28.19921875" style="10" customWidth="1"/>
    <col min="4" max="4" width="9.59765625" style="10" customWidth="1"/>
    <col min="5" max="5" width="10.19921875" customWidth="1"/>
    <col min="6" max="6" width="6.5" customWidth="1"/>
    <col min="11" max="11" width="12.09765625" customWidth="1"/>
    <col min="12" max="12" width="9.5" bestFit="1" customWidth="1"/>
  </cols>
  <sheetData>
    <row r="1" spans="1:6" ht="17.399999999999999" x14ac:dyDescent="0.3">
      <c r="A1" s="9"/>
      <c r="B1" s="2" t="s">
        <v>64</v>
      </c>
      <c r="C1" s="9"/>
      <c r="D1" s="11"/>
      <c r="E1" s="1"/>
      <c r="F1" s="3"/>
    </row>
    <row r="2" spans="1:6" x14ac:dyDescent="0.3">
      <c r="A2" s="35"/>
      <c r="B2" s="4" t="s">
        <v>0</v>
      </c>
      <c r="C2" s="4" t="s">
        <v>1</v>
      </c>
      <c r="D2" s="5" t="s">
        <v>2</v>
      </c>
      <c r="E2" s="4" t="s">
        <v>3</v>
      </c>
      <c r="F2" s="4" t="s">
        <v>4</v>
      </c>
    </row>
    <row r="3" spans="1:6" x14ac:dyDescent="0.3">
      <c r="A3" s="17" t="s">
        <v>5</v>
      </c>
      <c r="B3" s="16" t="s">
        <v>104</v>
      </c>
      <c r="C3" s="16" t="s">
        <v>66</v>
      </c>
      <c r="D3" s="5">
        <v>0</v>
      </c>
      <c r="E3" s="4"/>
      <c r="F3" s="4"/>
    </row>
    <row r="4" spans="1:6" x14ac:dyDescent="0.3">
      <c r="A4" s="17" t="s">
        <v>6</v>
      </c>
      <c r="B4" s="16">
        <v>207025</v>
      </c>
      <c r="C4" s="16" t="s">
        <v>67</v>
      </c>
      <c r="D4" s="5">
        <v>311.60000000000002</v>
      </c>
      <c r="E4" s="45">
        <v>44226</v>
      </c>
      <c r="F4" s="4">
        <v>2380</v>
      </c>
    </row>
    <row r="5" spans="1:6" x14ac:dyDescent="0.3">
      <c r="A5" s="17" t="s">
        <v>7</v>
      </c>
      <c r="B5" s="16">
        <v>7715</v>
      </c>
      <c r="C5" s="16" t="s">
        <v>30</v>
      </c>
      <c r="D5" s="5">
        <v>187.5</v>
      </c>
      <c r="E5" s="45">
        <v>44226</v>
      </c>
      <c r="F5" s="4">
        <v>2381</v>
      </c>
    </row>
    <row r="6" spans="1:6" x14ac:dyDescent="0.3">
      <c r="A6" s="17" t="s">
        <v>7</v>
      </c>
      <c r="B6" s="16">
        <v>7754</v>
      </c>
      <c r="C6" s="16" t="s">
        <v>72</v>
      </c>
      <c r="D6" s="5">
        <v>288.75</v>
      </c>
      <c r="E6" s="45">
        <v>44226</v>
      </c>
      <c r="F6" s="4">
        <v>2381</v>
      </c>
    </row>
    <row r="7" spans="1:6" x14ac:dyDescent="0.3">
      <c r="A7" s="17" t="s">
        <v>39</v>
      </c>
      <c r="B7" s="16">
        <v>71188800</v>
      </c>
      <c r="C7" s="16" t="s">
        <v>8</v>
      </c>
      <c r="D7" s="5">
        <v>442.2</v>
      </c>
      <c r="E7" s="45">
        <v>44226</v>
      </c>
      <c r="F7" s="4">
        <v>2382</v>
      </c>
    </row>
    <row r="8" spans="1:6" x14ac:dyDescent="0.3">
      <c r="A8" s="17" t="s">
        <v>9</v>
      </c>
      <c r="B8" s="16" t="s">
        <v>82</v>
      </c>
      <c r="C8" s="16" t="s">
        <v>41</v>
      </c>
      <c r="D8" s="5">
        <v>52.88</v>
      </c>
      <c r="E8" s="45">
        <v>44226</v>
      </c>
      <c r="F8" s="4">
        <v>2383</v>
      </c>
    </row>
    <row r="9" spans="1:6" x14ac:dyDescent="0.3">
      <c r="A9" s="17" t="s">
        <v>12</v>
      </c>
      <c r="B9" s="37">
        <v>287267396357</v>
      </c>
      <c r="C9" s="16" t="s">
        <v>42</v>
      </c>
      <c r="D9" s="5">
        <v>52.86</v>
      </c>
      <c r="E9" s="45">
        <v>44233</v>
      </c>
      <c r="F9" s="4">
        <v>2384</v>
      </c>
    </row>
    <row r="10" spans="1:6" x14ac:dyDescent="0.3">
      <c r="A10" s="17" t="s">
        <v>27</v>
      </c>
      <c r="B10" s="17"/>
      <c r="C10" s="16" t="s">
        <v>28</v>
      </c>
      <c r="D10" s="5">
        <v>200</v>
      </c>
      <c r="E10" s="45">
        <v>44222</v>
      </c>
      <c r="F10" s="4">
        <v>2385</v>
      </c>
    </row>
    <row r="11" spans="1:6" x14ac:dyDescent="0.3">
      <c r="A11" s="17" t="s">
        <v>10</v>
      </c>
      <c r="B11" s="25">
        <v>1049</v>
      </c>
      <c r="C11" s="16" t="s">
        <v>11</v>
      </c>
      <c r="D11" s="5">
        <v>800</v>
      </c>
      <c r="E11" s="45">
        <v>44228</v>
      </c>
      <c r="F11" s="4">
        <v>2386</v>
      </c>
    </row>
    <row r="12" spans="1:6" x14ac:dyDescent="0.3">
      <c r="A12" s="17" t="s">
        <v>43</v>
      </c>
      <c r="B12" s="17"/>
      <c r="C12" s="16" t="s">
        <v>44</v>
      </c>
      <c r="D12" s="5">
        <v>2500</v>
      </c>
      <c r="E12" s="4" t="s">
        <v>73</v>
      </c>
      <c r="F12" s="4">
        <v>2387</v>
      </c>
    </row>
    <row r="13" spans="1:6" x14ac:dyDescent="0.3">
      <c r="A13" s="35" t="s">
        <v>85</v>
      </c>
      <c r="B13" s="4" t="s">
        <v>84</v>
      </c>
      <c r="C13" s="4" t="s">
        <v>86</v>
      </c>
      <c r="D13" s="5">
        <v>100</v>
      </c>
      <c r="E13" s="45">
        <v>44226</v>
      </c>
      <c r="F13" s="4">
        <v>2388</v>
      </c>
    </row>
    <row r="14" spans="1:6" x14ac:dyDescent="0.3">
      <c r="A14" s="35" t="s">
        <v>76</v>
      </c>
      <c r="B14" s="4">
        <v>3682</v>
      </c>
      <c r="C14" s="4" t="s">
        <v>46</v>
      </c>
      <c r="D14" s="5">
        <v>1.25</v>
      </c>
      <c r="E14" s="45">
        <v>44231</v>
      </c>
      <c r="F14" s="4">
        <v>2389</v>
      </c>
    </row>
    <row r="15" spans="1:6" x14ac:dyDescent="0.3">
      <c r="A15" s="35" t="s">
        <v>105</v>
      </c>
      <c r="B15" s="4"/>
      <c r="C15" s="4" t="s">
        <v>46</v>
      </c>
      <c r="D15" s="5">
        <v>2229.75</v>
      </c>
      <c r="E15" s="45">
        <v>44239</v>
      </c>
      <c r="F15" s="4">
        <v>2390</v>
      </c>
    </row>
    <row r="16" spans="1:6" x14ac:dyDescent="0.3">
      <c r="A16" s="35" t="s">
        <v>74</v>
      </c>
      <c r="B16" s="4"/>
      <c r="C16" s="4" t="s">
        <v>75</v>
      </c>
      <c r="D16" s="5">
        <v>314.69</v>
      </c>
      <c r="E16" s="45">
        <v>44226</v>
      </c>
      <c r="F16" s="4">
        <v>2391</v>
      </c>
    </row>
    <row r="17" spans="1:6" x14ac:dyDescent="0.3">
      <c r="A17" s="35" t="s">
        <v>78</v>
      </c>
      <c r="B17" s="4">
        <v>36998</v>
      </c>
      <c r="C17" s="4" t="s">
        <v>79</v>
      </c>
      <c r="D17" s="5">
        <v>135</v>
      </c>
      <c r="E17" s="45" t="s">
        <v>73</v>
      </c>
      <c r="F17" s="4">
        <v>2392</v>
      </c>
    </row>
    <row r="18" spans="1:6" x14ac:dyDescent="0.3">
      <c r="A18" s="35" t="s">
        <v>80</v>
      </c>
      <c r="B18" s="4"/>
      <c r="C18" s="4" t="s">
        <v>81</v>
      </c>
      <c r="D18" s="5">
        <v>250</v>
      </c>
      <c r="E18" s="45" t="s">
        <v>73</v>
      </c>
      <c r="F18" s="4">
        <v>2393</v>
      </c>
    </row>
    <row r="19" spans="1:6" x14ac:dyDescent="0.3">
      <c r="A19" s="35" t="s">
        <v>99</v>
      </c>
      <c r="B19" s="4"/>
      <c r="C19" s="4" t="s">
        <v>100</v>
      </c>
      <c r="D19" s="5">
        <v>9000</v>
      </c>
      <c r="E19" s="45" t="s">
        <v>73</v>
      </c>
      <c r="F19" s="4">
        <v>2394</v>
      </c>
    </row>
    <row r="20" spans="1:6" x14ac:dyDescent="0.3">
      <c r="A20" s="35" t="s">
        <v>107</v>
      </c>
      <c r="B20" s="4"/>
      <c r="C20" s="4" t="s">
        <v>108</v>
      </c>
      <c r="D20" s="5">
        <v>65.55</v>
      </c>
      <c r="E20" s="45">
        <v>44222</v>
      </c>
      <c r="F20" s="4">
        <v>2395</v>
      </c>
    </row>
    <row r="21" spans="1:6" x14ac:dyDescent="0.3">
      <c r="A21" s="35" t="s">
        <v>109</v>
      </c>
      <c r="B21" s="4"/>
      <c r="C21" s="4" t="s">
        <v>108</v>
      </c>
      <c r="D21" s="5">
        <v>80.5</v>
      </c>
      <c r="E21" s="45">
        <v>44222</v>
      </c>
      <c r="F21" s="4">
        <v>2396</v>
      </c>
    </row>
    <row r="22" spans="1:6" x14ac:dyDescent="0.3">
      <c r="A22" s="35"/>
      <c r="B22" s="4"/>
      <c r="C22" s="19" t="s">
        <v>49</v>
      </c>
      <c r="D22" s="46">
        <f>SUM(D5:D18)</f>
        <v>7554.88</v>
      </c>
      <c r="E22" s="45"/>
      <c r="F22" s="4"/>
    </row>
    <row r="23" spans="1:6" x14ac:dyDescent="0.3">
      <c r="A23" s="35"/>
      <c r="B23" s="4"/>
      <c r="C23" s="4"/>
      <c r="D23" s="5"/>
      <c r="E23" s="4"/>
      <c r="F23" s="4"/>
    </row>
    <row r="24" spans="1:6" x14ac:dyDescent="0.3">
      <c r="A24" s="17" t="s">
        <v>13</v>
      </c>
      <c r="B24" s="16" t="s">
        <v>14</v>
      </c>
      <c r="C24" s="16" t="s">
        <v>15</v>
      </c>
      <c r="D24" s="18">
        <v>2164.6799999999998</v>
      </c>
      <c r="E24" s="7">
        <v>44196</v>
      </c>
      <c r="F24" s="16" t="s">
        <v>16</v>
      </c>
    </row>
    <row r="25" spans="1:6" x14ac:dyDescent="0.3">
      <c r="A25" s="17" t="s">
        <v>17</v>
      </c>
      <c r="B25" s="16" t="s">
        <v>18</v>
      </c>
      <c r="C25" s="16" t="s">
        <v>19</v>
      </c>
      <c r="D25" s="18">
        <v>2380.8000000000002</v>
      </c>
      <c r="E25" s="7">
        <v>44196</v>
      </c>
      <c r="F25" s="16" t="s">
        <v>16</v>
      </c>
    </row>
    <row r="26" spans="1:6" x14ac:dyDescent="0.3">
      <c r="A26" s="17" t="s">
        <v>29</v>
      </c>
      <c r="B26" s="16" t="s">
        <v>18</v>
      </c>
      <c r="C26" s="16" t="s">
        <v>77</v>
      </c>
      <c r="D26" s="18">
        <v>168.69</v>
      </c>
      <c r="E26" s="7">
        <v>44210</v>
      </c>
      <c r="F26" s="16" t="s">
        <v>16</v>
      </c>
    </row>
    <row r="27" spans="1:6" x14ac:dyDescent="0.3">
      <c r="A27" s="17"/>
      <c r="B27" s="16"/>
      <c r="C27" s="19" t="s">
        <v>20</v>
      </c>
      <c r="D27" s="20">
        <f>SUM(D24:D26)</f>
        <v>4714.1699999999992</v>
      </c>
      <c r="E27" s="7"/>
      <c r="F27" s="16"/>
    </row>
    <row r="28" spans="1:6" x14ac:dyDescent="0.3">
      <c r="A28" s="17"/>
      <c r="B28" s="16"/>
      <c r="C28" s="19"/>
      <c r="D28" s="20"/>
      <c r="E28" s="7"/>
      <c r="F28" s="16"/>
    </row>
    <row r="29" spans="1:6" x14ac:dyDescent="0.3">
      <c r="A29" s="17" t="s">
        <v>87</v>
      </c>
      <c r="B29" s="16" t="s">
        <v>21</v>
      </c>
      <c r="C29" s="16" t="s">
        <v>88</v>
      </c>
      <c r="D29" s="18">
        <v>67.98</v>
      </c>
      <c r="E29" s="7">
        <v>44200</v>
      </c>
      <c r="F29" s="16" t="s">
        <v>16</v>
      </c>
    </row>
    <row r="30" spans="1:6" x14ac:dyDescent="0.3">
      <c r="A30" s="17" t="s">
        <v>89</v>
      </c>
      <c r="B30" s="16" t="s">
        <v>21</v>
      </c>
      <c r="C30" s="16" t="s">
        <v>90</v>
      </c>
      <c r="D30" s="18">
        <v>55</v>
      </c>
      <c r="E30" s="7">
        <v>44208</v>
      </c>
      <c r="F30" s="16" t="s">
        <v>16</v>
      </c>
    </row>
    <row r="31" spans="1:6" x14ac:dyDescent="0.3">
      <c r="A31" s="17" t="s">
        <v>56</v>
      </c>
      <c r="B31" s="16" t="s">
        <v>21</v>
      </c>
      <c r="C31" s="47" t="s">
        <v>91</v>
      </c>
      <c r="D31" s="18">
        <v>24</v>
      </c>
      <c r="E31" s="7">
        <v>44209</v>
      </c>
      <c r="F31" s="16" t="s">
        <v>16</v>
      </c>
    </row>
    <row r="32" spans="1:6" x14ac:dyDescent="0.3">
      <c r="A32" s="17" t="s">
        <v>92</v>
      </c>
      <c r="B32" s="16" t="s">
        <v>21</v>
      </c>
      <c r="C32" s="16" t="s">
        <v>93</v>
      </c>
      <c r="D32" s="18">
        <v>22.85</v>
      </c>
      <c r="E32" s="7">
        <v>44211</v>
      </c>
      <c r="F32" s="16" t="s">
        <v>16</v>
      </c>
    </row>
    <row r="33" spans="1:6" x14ac:dyDescent="0.3">
      <c r="A33" s="17" t="s">
        <v>94</v>
      </c>
      <c r="B33" s="16" t="s">
        <v>21</v>
      </c>
      <c r="C33" s="16" t="s">
        <v>95</v>
      </c>
      <c r="D33" s="18">
        <v>148.56</v>
      </c>
      <c r="E33" s="7">
        <v>44211</v>
      </c>
      <c r="F33" s="16" t="s">
        <v>16</v>
      </c>
    </row>
    <row r="34" spans="1:6" x14ac:dyDescent="0.3">
      <c r="A34" s="17" t="s">
        <v>96</v>
      </c>
      <c r="B34" s="16" t="s">
        <v>21</v>
      </c>
      <c r="C34" s="16" t="s">
        <v>97</v>
      </c>
      <c r="D34" s="18">
        <v>4.46</v>
      </c>
      <c r="E34" s="7">
        <v>44211</v>
      </c>
      <c r="F34" s="16" t="s">
        <v>16</v>
      </c>
    </row>
    <row r="35" spans="1:6" x14ac:dyDescent="0.3">
      <c r="A35" s="17" t="s">
        <v>98</v>
      </c>
      <c r="B35" s="16" t="s">
        <v>21</v>
      </c>
      <c r="C35" s="16" t="s">
        <v>32</v>
      </c>
      <c r="D35" s="18">
        <v>161.94999999999999</v>
      </c>
      <c r="E35" s="7">
        <v>44214</v>
      </c>
      <c r="F35" s="16" t="s">
        <v>16</v>
      </c>
    </row>
    <row r="36" spans="1:6" x14ac:dyDescent="0.3">
      <c r="A36" s="17" t="s">
        <v>106</v>
      </c>
      <c r="B36" s="16" t="s">
        <v>21</v>
      </c>
      <c r="C36" s="16" t="s">
        <v>35</v>
      </c>
      <c r="D36" s="18">
        <v>156.41</v>
      </c>
      <c r="E36" s="7">
        <v>44221</v>
      </c>
      <c r="F36" s="16" t="s">
        <v>16</v>
      </c>
    </row>
    <row r="37" spans="1:6" x14ac:dyDescent="0.3">
      <c r="A37" s="17"/>
      <c r="B37" s="16"/>
      <c r="C37" s="19" t="s">
        <v>63</v>
      </c>
      <c r="D37" s="20">
        <f>SUM(D29:D36)</f>
        <v>641.20999999999992</v>
      </c>
      <c r="E37" s="7"/>
      <c r="F37" s="16"/>
    </row>
    <row r="38" spans="1:6" x14ac:dyDescent="0.3">
      <c r="A38" s="17"/>
      <c r="B38" s="16"/>
      <c r="C38" s="19"/>
      <c r="D38" s="20"/>
      <c r="E38" s="7"/>
      <c r="F38" s="16"/>
    </row>
    <row r="39" spans="1:6" x14ac:dyDescent="0.3">
      <c r="A39" s="35"/>
      <c r="B39" s="4"/>
      <c r="C39" s="4"/>
      <c r="D39" s="5"/>
      <c r="E39" s="4"/>
      <c r="F39" s="4"/>
    </row>
    <row r="40" spans="1:6" x14ac:dyDescent="0.3">
      <c r="A40" s="17" t="s">
        <v>5</v>
      </c>
      <c r="B40" s="16">
        <v>113734</v>
      </c>
      <c r="C40" s="16" t="s">
        <v>37</v>
      </c>
      <c r="D40" s="18">
        <v>755</v>
      </c>
      <c r="E40" s="7">
        <v>44195</v>
      </c>
      <c r="F40" s="16">
        <v>2369</v>
      </c>
    </row>
    <row r="41" spans="1:6" x14ac:dyDescent="0.3">
      <c r="A41" s="17" t="s">
        <v>6</v>
      </c>
      <c r="B41" s="16">
        <v>206991</v>
      </c>
      <c r="C41" s="16" t="s">
        <v>38</v>
      </c>
      <c r="D41" s="18">
        <v>311.8</v>
      </c>
      <c r="E41" s="7">
        <v>44195</v>
      </c>
      <c r="F41" s="16">
        <v>2370</v>
      </c>
    </row>
    <row r="42" spans="1:6" x14ac:dyDescent="0.3">
      <c r="A42" s="17" t="s">
        <v>7</v>
      </c>
      <c r="B42" s="16">
        <v>7657</v>
      </c>
      <c r="C42" s="16" t="s">
        <v>30</v>
      </c>
      <c r="D42" s="18">
        <v>187.5</v>
      </c>
      <c r="E42" s="7">
        <v>44195</v>
      </c>
      <c r="F42" s="16">
        <v>2371</v>
      </c>
    </row>
    <row r="43" spans="1:6" x14ac:dyDescent="0.3">
      <c r="A43" s="17" t="s">
        <v>39</v>
      </c>
      <c r="B43" s="16">
        <v>71188800</v>
      </c>
      <c r="C43" s="16" t="s">
        <v>8</v>
      </c>
      <c r="D43" s="18">
        <v>294.8</v>
      </c>
      <c r="E43" s="7">
        <v>44195</v>
      </c>
      <c r="F43" s="16">
        <v>2372</v>
      </c>
    </row>
    <row r="44" spans="1:6" x14ac:dyDescent="0.3">
      <c r="A44" s="17" t="s">
        <v>9</v>
      </c>
      <c r="B44" s="16" t="s">
        <v>40</v>
      </c>
      <c r="C44" s="16" t="s">
        <v>41</v>
      </c>
      <c r="D44" s="18">
        <v>52.88</v>
      </c>
      <c r="E44" s="7">
        <v>44195</v>
      </c>
      <c r="F44" s="16">
        <v>2373</v>
      </c>
    </row>
    <row r="45" spans="1:6" x14ac:dyDescent="0.3">
      <c r="A45" s="17" t="s">
        <v>12</v>
      </c>
      <c r="B45" s="37">
        <v>287267396357</v>
      </c>
      <c r="C45" s="16" t="s">
        <v>42</v>
      </c>
      <c r="D45" s="18">
        <v>55</v>
      </c>
      <c r="E45" s="7">
        <v>44202</v>
      </c>
      <c r="F45" s="16">
        <v>2374</v>
      </c>
    </row>
    <row r="46" spans="1:6" x14ac:dyDescent="0.3">
      <c r="A46" s="17" t="s">
        <v>27</v>
      </c>
      <c r="B46" s="16"/>
      <c r="C46" s="16" t="s">
        <v>28</v>
      </c>
      <c r="D46" s="18">
        <v>0</v>
      </c>
      <c r="E46" s="7"/>
      <c r="F46" s="16"/>
    </row>
    <row r="47" spans="1:6" x14ac:dyDescent="0.3">
      <c r="A47" s="17" t="s">
        <v>10</v>
      </c>
      <c r="B47" s="16"/>
      <c r="C47" s="16" t="s">
        <v>11</v>
      </c>
      <c r="D47" s="18">
        <v>800</v>
      </c>
      <c r="E47" s="7">
        <v>44197</v>
      </c>
      <c r="F47" s="16">
        <v>2375</v>
      </c>
    </row>
    <row r="48" spans="1:6" x14ac:dyDescent="0.3">
      <c r="A48" s="17" t="s">
        <v>43</v>
      </c>
      <c r="B48" s="16"/>
      <c r="C48" s="16" t="s">
        <v>44</v>
      </c>
      <c r="D48" s="18">
        <v>2500</v>
      </c>
      <c r="E48" s="38">
        <v>44195</v>
      </c>
      <c r="F48" s="16">
        <v>2377</v>
      </c>
    </row>
    <row r="49" spans="1:11" x14ac:dyDescent="0.3">
      <c r="A49" s="17" t="s">
        <v>45</v>
      </c>
      <c r="B49" s="16"/>
      <c r="C49" s="16" t="s">
        <v>46</v>
      </c>
      <c r="D49" s="39">
        <v>763.47</v>
      </c>
      <c r="E49" s="38">
        <v>44197</v>
      </c>
      <c r="F49" s="16">
        <v>2378</v>
      </c>
    </row>
    <row r="50" spans="1:11" x14ac:dyDescent="0.3">
      <c r="A50" s="17" t="s">
        <v>47</v>
      </c>
      <c r="B50" s="16">
        <v>1020</v>
      </c>
      <c r="C50" s="16" t="s">
        <v>48</v>
      </c>
      <c r="D50" s="18">
        <v>300</v>
      </c>
      <c r="E50" s="38">
        <v>44195</v>
      </c>
      <c r="F50" s="16">
        <v>2379</v>
      </c>
    </row>
    <row r="51" spans="1:11" x14ac:dyDescent="0.3">
      <c r="A51" s="17" t="s">
        <v>31</v>
      </c>
      <c r="B51" s="16"/>
      <c r="C51" s="19" t="s">
        <v>101</v>
      </c>
      <c r="D51" s="18">
        <f>SUM(D40:D50)</f>
        <v>6020.45</v>
      </c>
      <c r="E51" s="16"/>
      <c r="F51" s="40"/>
    </row>
    <row r="52" spans="1:11" x14ac:dyDescent="0.3">
      <c r="A52" s="17"/>
      <c r="B52" s="16"/>
      <c r="C52" s="19"/>
      <c r="D52" s="20"/>
      <c r="E52" s="16"/>
      <c r="F52" s="40"/>
    </row>
    <row r="53" spans="1:11" x14ac:dyDescent="0.3">
      <c r="A53" s="17" t="s">
        <v>13</v>
      </c>
      <c r="B53" s="16" t="s">
        <v>14</v>
      </c>
      <c r="C53" s="16" t="s">
        <v>15</v>
      </c>
      <c r="D53" s="18">
        <v>2164.6799999999998</v>
      </c>
      <c r="E53" s="7">
        <v>44196</v>
      </c>
      <c r="F53" s="16" t="s">
        <v>16</v>
      </c>
    </row>
    <row r="54" spans="1:11" x14ac:dyDescent="0.3">
      <c r="A54" s="17" t="s">
        <v>17</v>
      </c>
      <c r="B54" s="16" t="s">
        <v>18</v>
      </c>
      <c r="C54" s="16" t="s">
        <v>19</v>
      </c>
      <c r="D54" s="18">
        <v>1513.54</v>
      </c>
      <c r="E54" s="7">
        <v>44196</v>
      </c>
      <c r="F54" s="16" t="s">
        <v>16</v>
      </c>
      <c r="G54" t="s">
        <v>36</v>
      </c>
    </row>
    <row r="55" spans="1:11" x14ac:dyDescent="0.3">
      <c r="A55" s="17" t="s">
        <v>29</v>
      </c>
      <c r="B55" s="16" t="s">
        <v>18</v>
      </c>
      <c r="C55" s="16" t="s">
        <v>50</v>
      </c>
      <c r="D55" s="18">
        <v>186.35</v>
      </c>
      <c r="E55" s="7">
        <v>44176</v>
      </c>
      <c r="F55" s="16" t="s">
        <v>16</v>
      </c>
    </row>
    <row r="56" spans="1:11" x14ac:dyDescent="0.3">
      <c r="A56" s="17"/>
      <c r="B56" s="16"/>
      <c r="C56" s="19" t="s">
        <v>102</v>
      </c>
      <c r="D56" s="18">
        <f>SUM(D53:D55)</f>
        <v>3864.5699999999997</v>
      </c>
      <c r="E56" s="7"/>
      <c r="F56" s="16"/>
    </row>
    <row r="57" spans="1:11" x14ac:dyDescent="0.3">
      <c r="A57" s="17"/>
      <c r="B57" s="16"/>
      <c r="C57" s="19"/>
      <c r="D57" s="20"/>
      <c r="E57" s="16"/>
      <c r="F57" s="40"/>
    </row>
    <row r="58" spans="1:11" x14ac:dyDescent="0.3">
      <c r="A58" s="17" t="s">
        <v>51</v>
      </c>
      <c r="B58" s="16" t="s">
        <v>21</v>
      </c>
      <c r="C58" s="16" t="s">
        <v>52</v>
      </c>
      <c r="D58" s="18">
        <v>135</v>
      </c>
      <c r="E58" s="7">
        <v>44165</v>
      </c>
      <c r="F58" s="40" t="s">
        <v>16</v>
      </c>
    </row>
    <row r="59" spans="1:11" x14ac:dyDescent="0.3">
      <c r="A59" s="17" t="s">
        <v>53</v>
      </c>
      <c r="B59" s="16" t="s">
        <v>21</v>
      </c>
      <c r="C59" s="16" t="s">
        <v>35</v>
      </c>
      <c r="D59" s="18">
        <v>28.13</v>
      </c>
      <c r="E59" s="7">
        <v>44165</v>
      </c>
      <c r="F59" s="16" t="s">
        <v>16</v>
      </c>
    </row>
    <row r="60" spans="1:11" x14ac:dyDescent="0.3">
      <c r="A60" s="17" t="s">
        <v>54</v>
      </c>
      <c r="B60" s="16" t="s">
        <v>21</v>
      </c>
      <c r="C60" s="16" t="s">
        <v>83</v>
      </c>
      <c r="D60" s="18">
        <v>20.2</v>
      </c>
      <c r="E60" s="7">
        <v>44167</v>
      </c>
      <c r="F60" s="16" t="s">
        <v>16</v>
      </c>
    </row>
    <row r="61" spans="1:11" x14ac:dyDescent="0.3">
      <c r="A61" s="17" t="s">
        <v>53</v>
      </c>
      <c r="B61" s="16" t="s">
        <v>21</v>
      </c>
      <c r="C61" s="16" t="s">
        <v>55</v>
      </c>
      <c r="D61" s="18">
        <v>27.26</v>
      </c>
      <c r="E61" s="7">
        <v>44168</v>
      </c>
      <c r="F61" s="16" t="s">
        <v>16</v>
      </c>
      <c r="H61" t="s">
        <v>2</v>
      </c>
      <c r="J61" s="29"/>
      <c r="K61" s="14"/>
    </row>
    <row r="62" spans="1:11" x14ac:dyDescent="0.3">
      <c r="A62" s="41" t="s">
        <v>56</v>
      </c>
      <c r="B62" s="16" t="s">
        <v>21</v>
      </c>
      <c r="C62" s="16" t="s">
        <v>57</v>
      </c>
      <c r="D62" s="18">
        <v>23.37</v>
      </c>
      <c r="E62" s="7">
        <v>44175</v>
      </c>
      <c r="F62" s="16" t="s">
        <v>16</v>
      </c>
      <c r="J62" s="8"/>
      <c r="K62" s="14"/>
    </row>
    <row r="63" spans="1:11" x14ac:dyDescent="0.3">
      <c r="A63" s="41" t="s">
        <v>56</v>
      </c>
      <c r="B63" s="16" t="s">
        <v>21</v>
      </c>
      <c r="C63" s="16" t="s">
        <v>57</v>
      </c>
      <c r="D63" s="18">
        <v>53.14</v>
      </c>
      <c r="E63" s="7">
        <v>44175</v>
      </c>
      <c r="F63" s="16" t="s">
        <v>16</v>
      </c>
      <c r="I63" t="s">
        <v>2</v>
      </c>
      <c r="K63" s="14"/>
    </row>
    <row r="64" spans="1:11" x14ac:dyDescent="0.3">
      <c r="A64" s="41" t="s">
        <v>58</v>
      </c>
      <c r="B64" s="16" t="s">
        <v>21</v>
      </c>
      <c r="C64" s="16" t="s">
        <v>34</v>
      </c>
      <c r="D64" s="18">
        <v>43</v>
      </c>
      <c r="E64" s="7">
        <v>44183</v>
      </c>
      <c r="F64" s="16" t="s">
        <v>16</v>
      </c>
    </row>
    <row r="65" spans="1:11" x14ac:dyDescent="0.3">
      <c r="A65" s="17" t="s">
        <v>59</v>
      </c>
      <c r="B65" s="16" t="s">
        <v>21</v>
      </c>
      <c r="C65" s="16" t="s">
        <v>60</v>
      </c>
      <c r="D65" s="18">
        <v>148.56</v>
      </c>
      <c r="E65" s="7">
        <v>44180</v>
      </c>
      <c r="F65" s="16" t="s">
        <v>16</v>
      </c>
    </row>
    <row r="66" spans="1:11" x14ac:dyDescent="0.3">
      <c r="A66" s="17" t="s">
        <v>61</v>
      </c>
      <c r="B66" s="16" t="s">
        <v>21</v>
      </c>
      <c r="C66" s="16" t="s">
        <v>33</v>
      </c>
      <c r="D66" s="18">
        <v>4.46</v>
      </c>
      <c r="E66" s="7">
        <v>44180</v>
      </c>
      <c r="F66" s="16" t="s">
        <v>16</v>
      </c>
    </row>
    <row r="67" spans="1:11" x14ac:dyDescent="0.3">
      <c r="A67" s="17" t="s">
        <v>62</v>
      </c>
      <c r="B67" s="16" t="s">
        <v>21</v>
      </c>
      <c r="C67" s="16" t="s">
        <v>32</v>
      </c>
      <c r="D67" s="18">
        <v>161.9</v>
      </c>
      <c r="E67" s="7">
        <v>44183</v>
      </c>
      <c r="F67" s="16" t="s">
        <v>16</v>
      </c>
    </row>
    <row r="68" spans="1:11" x14ac:dyDescent="0.3">
      <c r="A68" s="17"/>
      <c r="B68" s="16"/>
      <c r="C68" s="19" t="s">
        <v>103</v>
      </c>
      <c r="D68" s="18">
        <f>SUM(D58:D67)</f>
        <v>645.02</v>
      </c>
      <c r="E68" s="16"/>
      <c r="F68" s="16"/>
    </row>
    <row r="69" spans="1:11" x14ac:dyDescent="0.3">
      <c r="A69" s="17"/>
      <c r="B69" s="16"/>
      <c r="C69" s="19"/>
      <c r="D69" s="42"/>
      <c r="E69" s="16"/>
      <c r="F69" s="16"/>
    </row>
    <row r="70" spans="1:11" x14ac:dyDescent="0.3">
      <c r="A70" s="17" t="s">
        <v>68</v>
      </c>
      <c r="B70" s="22" t="s">
        <v>22</v>
      </c>
      <c r="C70" s="23" t="s">
        <v>23</v>
      </c>
      <c r="D70" s="24">
        <v>1023.36</v>
      </c>
      <c r="E70" s="22"/>
      <c r="F70" s="21" t="s">
        <v>16</v>
      </c>
    </row>
    <row r="71" spans="1:11" x14ac:dyDescent="0.3">
      <c r="A71" s="17" t="s">
        <v>69</v>
      </c>
      <c r="B71" s="22" t="s">
        <v>22</v>
      </c>
      <c r="C71" s="23" t="s">
        <v>24</v>
      </c>
      <c r="D71" s="24">
        <v>4005.58</v>
      </c>
      <c r="E71" s="22"/>
      <c r="F71" s="21" t="s">
        <v>16</v>
      </c>
      <c r="G71" t="s">
        <v>31</v>
      </c>
    </row>
    <row r="72" spans="1:11" x14ac:dyDescent="0.3">
      <c r="A72" s="17" t="s">
        <v>70</v>
      </c>
      <c r="B72" s="25" t="s">
        <v>22</v>
      </c>
      <c r="C72" s="16" t="s">
        <v>23</v>
      </c>
      <c r="D72" s="24">
        <v>1891.42</v>
      </c>
      <c r="E72" s="22"/>
      <c r="F72" s="21" t="s">
        <v>16</v>
      </c>
    </row>
    <row r="73" spans="1:11" x14ac:dyDescent="0.3">
      <c r="A73" s="17"/>
      <c r="B73" s="16"/>
      <c r="C73" s="19" t="s">
        <v>25</v>
      </c>
      <c r="D73" s="26">
        <f>SUM(D70:D72)</f>
        <v>6920.36</v>
      </c>
      <c r="E73" s="7"/>
      <c r="F73" s="16"/>
    </row>
    <row r="74" spans="1:11" x14ac:dyDescent="0.3">
      <c r="A74" s="27"/>
      <c r="B74" s="28"/>
      <c r="C74" s="27" t="s">
        <v>65</v>
      </c>
      <c r="D74" s="29">
        <v>3527.79</v>
      </c>
      <c r="E74" s="30" t="s">
        <v>2</v>
      </c>
      <c r="F74" s="31" t="s">
        <v>2</v>
      </c>
      <c r="K74" s="14"/>
    </row>
    <row r="75" spans="1:11" x14ac:dyDescent="0.3">
      <c r="A75" s="27"/>
      <c r="B75" s="27" t="s">
        <v>71</v>
      </c>
      <c r="C75" s="43"/>
      <c r="D75" s="32">
        <f>D22+D27+D37+D73+D74</f>
        <v>23358.41</v>
      </c>
      <c r="E75" s="33" t="s">
        <v>26</v>
      </c>
      <c r="F75" s="34"/>
      <c r="K75" s="14"/>
    </row>
    <row r="76" spans="1:11" x14ac:dyDescent="0.3">
      <c r="A76" s="27"/>
      <c r="B76" s="27"/>
      <c r="C76" s="27"/>
      <c r="D76" s="44"/>
      <c r="E76" s="27"/>
      <c r="F76" s="27"/>
      <c r="K76" s="14"/>
    </row>
    <row r="77" spans="1:11" x14ac:dyDescent="0.3">
      <c r="A77" s="36"/>
      <c r="B77" s="36"/>
      <c r="C77" s="36"/>
      <c r="D77" s="36"/>
      <c r="E77" s="12" t="s">
        <v>2</v>
      </c>
      <c r="K77" s="14"/>
    </row>
    <row r="78" spans="1:11" x14ac:dyDescent="0.3">
      <c r="A78" s="36"/>
      <c r="B78" s="36"/>
      <c r="C78" s="36"/>
      <c r="D78" s="36"/>
      <c r="K78" s="14"/>
    </row>
    <row r="79" spans="1:11" x14ac:dyDescent="0.3">
      <c r="A79" s="27"/>
      <c r="B79" s="28"/>
      <c r="C79" s="27"/>
      <c r="D79" s="29"/>
      <c r="E79" s="30" t="s">
        <v>2</v>
      </c>
      <c r="F79" s="31" t="s">
        <v>2</v>
      </c>
      <c r="K79" s="14"/>
    </row>
    <row r="80" spans="1:11" x14ac:dyDescent="0.3">
      <c r="A80" s="27" t="s">
        <v>2</v>
      </c>
      <c r="B80" s="27"/>
      <c r="C80" s="27"/>
      <c r="D80" s="32"/>
      <c r="E80" s="33" t="s">
        <v>26</v>
      </c>
      <c r="F80" s="34"/>
      <c r="K80" s="14"/>
    </row>
    <row r="81" spans="1:11" x14ac:dyDescent="0.3">
      <c r="A81" s="27"/>
      <c r="B81" s="27"/>
      <c r="C81" s="27"/>
      <c r="D81" s="27"/>
      <c r="E81" s="27"/>
      <c r="F81" s="27"/>
      <c r="K81" s="14"/>
    </row>
    <row r="82" spans="1:11" x14ac:dyDescent="0.3">
      <c r="D82" s="36"/>
      <c r="E82" s="12" t="s">
        <v>2</v>
      </c>
      <c r="K82" s="13"/>
    </row>
    <row r="83" spans="1:11" x14ac:dyDescent="0.3">
      <c r="K83" s="13"/>
    </row>
    <row r="84" spans="1:11" x14ac:dyDescent="0.3">
      <c r="K84" s="8"/>
    </row>
    <row r="87" spans="1:11" x14ac:dyDescent="0.3">
      <c r="I87" t="s">
        <v>2</v>
      </c>
    </row>
    <row r="90" spans="1:11" x14ac:dyDescent="0.3">
      <c r="G90" s="15"/>
    </row>
    <row r="91" spans="1:11" x14ac:dyDescent="0.3">
      <c r="H91" s="15"/>
    </row>
    <row r="94" spans="1:11" x14ac:dyDescent="0.3">
      <c r="H94" t="s">
        <v>2</v>
      </c>
    </row>
    <row r="102" spans="7:8" x14ac:dyDescent="0.3">
      <c r="G102" s="15"/>
      <c r="H102" s="15"/>
    </row>
    <row r="121" spans="8:12" x14ac:dyDescent="0.3">
      <c r="H121" s="12"/>
    </row>
    <row r="123" spans="8:12" x14ac:dyDescent="0.3">
      <c r="L123" s="6"/>
    </row>
    <row r="124" spans="8:12" x14ac:dyDescent="0.3">
      <c r="L124" s="6"/>
    </row>
    <row r="125" spans="8:12" x14ac:dyDescent="0.3">
      <c r="L125" s="6"/>
    </row>
    <row r="135" spans="8:8" x14ac:dyDescent="0.3">
      <c r="H135" s="12"/>
    </row>
  </sheetData>
  <printOptions gridLines="1"/>
  <pageMargins left="0.2" right="0.2" top="0.25" bottom="0.2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Sheet1!_Hlk30513812</vt:lpstr>
      <vt:lpstr>Sheet1!_Hlk54098658</vt:lpstr>
      <vt:lpstr>Sheet1!_Hlk54105090</vt:lpstr>
      <vt:lpstr>Sheet1!_Hlk61949135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BCGCD</dc:creator>
  <cp:lastModifiedBy>User</cp:lastModifiedBy>
  <cp:lastPrinted>2021-01-22T21:11:11Z</cp:lastPrinted>
  <dcterms:created xsi:type="dcterms:W3CDTF">2020-01-09T17:25:31Z</dcterms:created>
  <dcterms:modified xsi:type="dcterms:W3CDTF">2021-01-25T22:53:31Z</dcterms:modified>
</cp:coreProperties>
</file>