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GCD\Desktop\July 28 2020 BCGCD Meeting\"/>
    </mc:Choice>
  </mc:AlternateContent>
  <xr:revisionPtr revIDLastSave="0" documentId="8_{CD52569D-C603-4890-BDBD-D08A4399A6A5}" xr6:coauthVersionLast="45" xr6:coauthVersionMax="45" xr10:uidLastSave="{00000000-0000-0000-0000-000000000000}"/>
  <bookViews>
    <workbookView xWindow="-108" yWindow="-108" windowWidth="23256" windowHeight="12576" xr2:uid="{49679247-8005-4334-A2DA-1358723E01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0" i="1" l="1"/>
  <c r="D36" i="1" l="1"/>
  <c r="D20" i="1" l="1"/>
  <c r="D25" i="1" l="1"/>
  <c r="D59" i="1" l="1"/>
  <c r="D54" i="1" l="1"/>
  <c r="D85" i="1" l="1"/>
  <c r="D8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BCGCD</author>
  </authors>
  <commentList>
    <comment ref="B1" authorId="0" shapeId="0" xr:uid="{76502566-0B16-48FC-B1AC-042D1A55ADA0}">
      <text>
        <r>
          <rPr>
            <b/>
            <sz val="9"/>
            <color indexed="81"/>
            <rFont val="Tahoma"/>
            <family val="2"/>
          </rPr>
          <t>BCGCD: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<sst xmlns="http://schemas.openxmlformats.org/spreadsheetml/2006/main" count="267" uniqueCount="145">
  <si>
    <t>Invoice #</t>
  </si>
  <si>
    <t>Description</t>
  </si>
  <si>
    <t xml:space="preserve"> </t>
  </si>
  <si>
    <t>Due</t>
  </si>
  <si>
    <t>Chk #</t>
  </si>
  <si>
    <t>Bickerstaff Heath Delgado Acosta</t>
  </si>
  <si>
    <t>C. Ray Martinez &amp; Co. P.C.</t>
  </si>
  <si>
    <t>ITC Corporation</t>
  </si>
  <si>
    <t>Texas Guaranteed</t>
  </si>
  <si>
    <t>Student Loan</t>
  </si>
  <si>
    <t>Brite Star Services LTD</t>
  </si>
  <si>
    <t>Gloria Almendarez</t>
  </si>
  <si>
    <t>Cleaning/Janitorial Services</t>
  </si>
  <si>
    <t>AT&amp;T</t>
  </si>
  <si>
    <t>Robert Howard Incorporated</t>
  </si>
  <si>
    <t>Legislative Lobbying/Consulting</t>
  </si>
  <si>
    <t>upon rec'd</t>
  </si>
  <si>
    <t>JPMorgan Chase Health Care</t>
  </si>
  <si>
    <t xml:space="preserve">ACH </t>
  </si>
  <si>
    <t>BlueCross/BlueShield Premium</t>
  </si>
  <si>
    <t>N/A</t>
  </si>
  <si>
    <t>TCDRS</t>
  </si>
  <si>
    <t>ACH</t>
  </si>
  <si>
    <t>Retirement &amp; Group Life</t>
  </si>
  <si>
    <t>Total</t>
  </si>
  <si>
    <t>Credit Card</t>
  </si>
  <si>
    <t>elec pay</t>
  </si>
  <si>
    <t>2 pay periods</t>
  </si>
  <si>
    <t>2 Pay Periods</t>
  </si>
  <si>
    <t>salary total</t>
  </si>
  <si>
    <t xml:space="preserve">    </t>
  </si>
  <si>
    <t xml:space="preserve">  </t>
  </si>
  <si>
    <t>Ray L. Perez</t>
  </si>
  <si>
    <t>Yard Maintenance</t>
  </si>
  <si>
    <t>Fal Utility Board</t>
  </si>
  <si>
    <t>Water, Garbage, Sewage</t>
  </si>
  <si>
    <t>Internet &amp; Phone</t>
  </si>
  <si>
    <t>V247 Power</t>
  </si>
  <si>
    <t>VTX 1</t>
  </si>
  <si>
    <t>AVR</t>
  </si>
  <si>
    <t>Jim Hogg Co. TAC</t>
  </si>
  <si>
    <t>3rd Qtr Cost of Participation</t>
  </si>
  <si>
    <t>Brooks Co. Appraisal District</t>
  </si>
  <si>
    <t>Web/ data base host</t>
  </si>
  <si>
    <t>Power invoice for 4/28-5/27</t>
  </si>
  <si>
    <t>HEB Grocery</t>
  </si>
  <si>
    <t>Misc Office Supplies(9V Batteries)</t>
  </si>
  <si>
    <t>Amazon.com</t>
  </si>
  <si>
    <t>AC charger for laptop</t>
  </si>
  <si>
    <t>Misc Office Supplies(water)</t>
  </si>
  <si>
    <t>Torres Family Pharmacy</t>
  </si>
  <si>
    <t>Brooks Co.TAC</t>
  </si>
  <si>
    <t>6/30/220</t>
  </si>
  <si>
    <t>2nd &amp; 3rd Qtr Tax Collection</t>
  </si>
  <si>
    <t>Walmart.com</t>
  </si>
  <si>
    <t>Hidalgo Co. Appraisal District</t>
  </si>
  <si>
    <t>Amazon..com</t>
  </si>
  <si>
    <t>Credit for Returned Item</t>
  </si>
  <si>
    <t>2 A/C Chargers for Laptops</t>
  </si>
  <si>
    <t>Texas Water Development Board</t>
  </si>
  <si>
    <t>IR200055</t>
  </si>
  <si>
    <t>Major Rivers Educational Material</t>
  </si>
  <si>
    <t>Gas for Truck</t>
  </si>
  <si>
    <t>Stripes #2476</t>
  </si>
  <si>
    <t>Carrot-Top Industries</t>
  </si>
  <si>
    <t>15670/17009</t>
  </si>
  <si>
    <t>Speedy's Termite &amp; Pest Control</t>
  </si>
  <si>
    <t>General Pest Control Service</t>
  </si>
  <si>
    <t>WSP USA Inc</t>
  </si>
  <si>
    <t>Total Ratified Bills for June</t>
  </si>
  <si>
    <t>Ratified Credit Card Total June</t>
  </si>
  <si>
    <t>EFTPS deposit for July</t>
  </si>
  <si>
    <t xml:space="preserve">Jim Hogg Appraisal District </t>
  </si>
  <si>
    <t xml:space="preserve"> Bills &amp; Invoices For July 28, 2020 Meeting</t>
  </si>
  <si>
    <t>Ratified Debit Totals for June</t>
  </si>
  <si>
    <t>VTX1 Communications</t>
  </si>
  <si>
    <t>Internet &amp; Phone Service</t>
  </si>
  <si>
    <t>Falfurrias Utitlity Board</t>
  </si>
  <si>
    <t>Water, sewage &amp; garbage</t>
  </si>
  <si>
    <t>Power invoice for 5/28-6/25/2020</t>
  </si>
  <si>
    <t xml:space="preserve">     total transfer needed on 7/28/2020</t>
  </si>
  <si>
    <t>Lenovo.com</t>
  </si>
  <si>
    <t>Staples.com</t>
  </si>
  <si>
    <t>Office Supplies</t>
  </si>
  <si>
    <t>Falfurrias Post Office</t>
  </si>
  <si>
    <t>Certified Mail</t>
  </si>
  <si>
    <t>Certified Mail &amp; Postage Stamps</t>
  </si>
  <si>
    <t>Lysol Disinfectant &amp; Bacterial Soap</t>
  </si>
  <si>
    <t>Legislative Consulting</t>
  </si>
  <si>
    <t>F Saenz salary for pp 15-17</t>
  </si>
  <si>
    <t>L Pena Salary for pp 15-17</t>
  </si>
  <si>
    <t>H Castillo Salary for pp 15-17</t>
  </si>
  <si>
    <t>Circle K</t>
  </si>
  <si>
    <t>Office Janitorial Supplies</t>
  </si>
  <si>
    <t>Robert Howard Inc</t>
  </si>
  <si>
    <t>Total Credit Card Charges</t>
  </si>
  <si>
    <t>Total for July</t>
  </si>
  <si>
    <t>Alliance Fire &amp; Safety</t>
  </si>
  <si>
    <t>Fire Extinguisher Servicing &amp; Tagging</t>
  </si>
  <si>
    <t>upon Rec'd</t>
  </si>
  <si>
    <t>Texas Municipal League</t>
  </si>
  <si>
    <t>Building &amp; Truck Insurance</t>
  </si>
  <si>
    <t>Trellis Co. (fmrly Tex. Guaranteed)</t>
  </si>
  <si>
    <t>18321/19643</t>
  </si>
  <si>
    <t>Jim Wells Appraisal District</t>
  </si>
  <si>
    <t>Permit Notice of Application</t>
  </si>
  <si>
    <t>Certified Letters (Gonzalez)</t>
  </si>
  <si>
    <t>WSP</t>
  </si>
  <si>
    <t>Professional Engineering Services</t>
  </si>
  <si>
    <t>Agenda Item #</t>
  </si>
  <si>
    <t>HEB Grocery(janitorial)</t>
  </si>
  <si>
    <t>Amazon.com(office supplies)</t>
  </si>
  <si>
    <t>Dollar General(janitorial)</t>
  </si>
  <si>
    <t>HEB Grocery(office supplies)</t>
  </si>
  <si>
    <t>Facemasks(Covid-19)(office supplies)</t>
  </si>
  <si>
    <t>Cleaning Supplies(janitorial)</t>
  </si>
  <si>
    <t>Gas for Truck(vehicle Expense)</t>
  </si>
  <si>
    <t>New American Flag(misellaneous exp)</t>
  </si>
  <si>
    <t>Misc Supplies for Office(office Supl.)</t>
  </si>
  <si>
    <t>AC charger for laptop(comp equipment)</t>
  </si>
  <si>
    <t>TCDRS*retirement)</t>
  </si>
  <si>
    <t>Gloria Almendarez(janitorial)</t>
  </si>
  <si>
    <t>Ray L. Perez(yard maintenance)</t>
  </si>
  <si>
    <t>Floor Mat Rental(janitorial)</t>
  </si>
  <si>
    <t>Professional Legal thru 6/15/2020</t>
  </si>
  <si>
    <t>Professioanal legal thru 7/15/2020</t>
  </si>
  <si>
    <t>Accounting Services thru 6/30/2020</t>
  </si>
  <si>
    <t>Hotspot Service(wireless mobile)</t>
  </si>
  <si>
    <t>Falfurrias Facts (public notice)</t>
  </si>
  <si>
    <t>Alice Echo News(public Notice)</t>
  </si>
  <si>
    <t>appraisal services</t>
  </si>
  <si>
    <t>Tax Collection</t>
  </si>
  <si>
    <t>Binding Machine(office supplies)</t>
  </si>
  <si>
    <t>Card Fee(water sewer)</t>
  </si>
  <si>
    <t>Certified letters(postage)</t>
  </si>
  <si>
    <t>Accounting services thru 5/29/2020</t>
  </si>
  <si>
    <t>Web/ data base hosting</t>
  </si>
  <si>
    <t>Hotspot Service(mobile</t>
  </si>
  <si>
    <t>Hebbronville View</t>
  </si>
  <si>
    <t>Public Notice Gonzalez permit</t>
  </si>
  <si>
    <t>Card Fee(water &amp; sewer)</t>
  </si>
  <si>
    <t>Amazon.com  (comp equipment)</t>
  </si>
  <si>
    <t>V247 Power(electricity)</t>
  </si>
  <si>
    <t>3rd Qtr Cost (appraisal fees)</t>
  </si>
  <si>
    <t xml:space="preserve">Professional Hydrogeological engineer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</si>
</sst>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43" fontId="13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8" fillId="0" borderId="2" xfId="0" applyFont="1" applyBorder="1"/>
    <xf numFmtId="4" fontId="0" fillId="0" borderId="0" xfId="0" applyNumberFormat="1"/>
    <xf numFmtId="14" fontId="7" fillId="0" borderId="2" xfId="0" applyNumberFormat="1" applyFont="1" applyBorder="1" applyAlignment="1">
      <alignment horizontal="center"/>
    </xf>
    <xf numFmtId="164" fontId="0" fillId="0" borderId="0" xfId="0" applyNumberFormat="1"/>
    <xf numFmtId="0" fontId="12" fillId="0" borderId="0" xfId="0" applyFont="1"/>
    <xf numFmtId="0" fontId="8" fillId="0" borderId="0" xfId="0" applyFont="1"/>
    <xf numFmtId="164" fontId="12" fillId="0" borderId="0" xfId="0" applyNumberFormat="1" applyFont="1" applyAlignment="1">
      <alignment horizontal="center" vertical="center"/>
    </xf>
    <xf numFmtId="0" fontId="3" fillId="0" borderId="0" xfId="0" applyFont="1"/>
    <xf numFmtId="164" fontId="9" fillId="0" borderId="0" xfId="0" applyNumberFormat="1" applyFont="1" applyFill="1" applyBorder="1" applyAlignment="1">
      <alignment horizontal="right"/>
    </xf>
    <xf numFmtId="43" fontId="6" fillId="0" borderId="0" xfId="2" applyFont="1" applyBorder="1" applyAlignment="1">
      <alignment horizontal="right"/>
    </xf>
    <xf numFmtId="0" fontId="0" fillId="0" borderId="0" xfId="0" applyFill="1"/>
    <xf numFmtId="0" fontId="7" fillId="0" borderId="2" xfId="0" applyFont="1" applyBorder="1" applyAlignment="1">
      <alignment horizontal="center"/>
    </xf>
    <xf numFmtId="0" fontId="14" fillId="0" borderId="2" xfId="0" applyFont="1" applyBorder="1"/>
    <xf numFmtId="0" fontId="7" fillId="0" borderId="2" xfId="0" applyFont="1" applyFill="1" applyBorder="1" applyAlignment="1">
      <alignment horizontal="center"/>
    </xf>
    <xf numFmtId="164" fontId="7" fillId="0" borderId="2" xfId="0" applyNumberFormat="1" applyFont="1" applyBorder="1" applyAlignment="1">
      <alignment horizontal="right"/>
    </xf>
    <xf numFmtId="2" fontId="7" fillId="0" borderId="2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164" fontId="15" fillId="0" borderId="2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top"/>
    </xf>
    <xf numFmtId="4" fontId="14" fillId="0" borderId="0" xfId="0" applyNumberFormat="1" applyFont="1"/>
    <xf numFmtId="0" fontId="14" fillId="0" borderId="2" xfId="0" applyFont="1" applyBorder="1" applyAlignment="1">
      <alignment horizontal="center"/>
    </xf>
    <xf numFmtId="164" fontId="16" fillId="0" borderId="2" xfId="0" applyNumberFormat="1" applyFont="1" applyBorder="1" applyAlignment="1">
      <alignment horizontal="center" vertical="center"/>
    </xf>
    <xf numFmtId="0" fontId="14" fillId="0" borderId="0" xfId="0" applyFont="1"/>
    <xf numFmtId="0" fontId="17" fillId="0" borderId="0" xfId="0" applyFont="1"/>
    <xf numFmtId="164" fontId="16" fillId="0" borderId="0" xfId="0" applyNumberFormat="1" applyFont="1" applyAlignment="1">
      <alignment horizontal="center" vertical="center"/>
    </xf>
    <xf numFmtId="164" fontId="14" fillId="0" borderId="0" xfId="0" applyNumberFormat="1" applyFont="1"/>
    <xf numFmtId="0" fontId="14" fillId="0" borderId="0" xfId="0" applyFont="1" applyAlignment="1">
      <alignment horizontal="center"/>
    </xf>
    <xf numFmtId="164" fontId="15" fillId="2" borderId="1" xfId="1" applyNumberFormat="1" applyFont="1" applyAlignment="1">
      <alignment horizontal="center" vertical="center"/>
    </xf>
    <xf numFmtId="164" fontId="16" fillId="0" borderId="0" xfId="0" applyNumberFormat="1" applyFont="1"/>
    <xf numFmtId="0" fontId="16" fillId="0" borderId="0" xfId="0" applyFont="1" applyAlignment="1">
      <alignment horizontal="center"/>
    </xf>
    <xf numFmtId="14" fontId="14" fillId="0" borderId="2" xfId="0" applyNumberFormat="1" applyFont="1" applyBorder="1"/>
    <xf numFmtId="164" fontId="15" fillId="0" borderId="0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18" fillId="0" borderId="2" xfId="0" applyFont="1" applyBorder="1"/>
    <xf numFmtId="0" fontId="19" fillId="0" borderId="2" xfId="0" applyFont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164" fontId="9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0" xfId="0" applyFont="1"/>
  </cellXfs>
  <cellStyles count="3">
    <cellStyle name="Calculation" xfId="1" builtinId="22"/>
    <cellStyle name="Comma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78A7-AA16-4159-BEB9-900216FC0D9D}">
  <dimension ref="A1:R142"/>
  <sheetViews>
    <sheetView tabSelected="1" topLeftCell="A16" workbookViewId="0">
      <selection activeCell="C43" sqref="C43"/>
    </sheetView>
  </sheetViews>
  <sheetFormatPr defaultRowHeight="15.6" x14ac:dyDescent="0.3"/>
  <cols>
    <col min="1" max="1" width="23.59765625" style="11" customWidth="1"/>
    <col min="2" max="2" width="14" style="11" customWidth="1"/>
    <col min="3" max="3" width="28.19921875" style="11" customWidth="1"/>
    <col min="4" max="4" width="9.59765625" style="11" customWidth="1"/>
    <col min="5" max="5" width="10.19921875" customWidth="1"/>
    <col min="6" max="6" width="6.5" customWidth="1"/>
    <col min="11" max="11" width="12.09765625" customWidth="1"/>
    <col min="12" max="12" width="9.5" bestFit="1" customWidth="1"/>
  </cols>
  <sheetData>
    <row r="1" spans="1:6" ht="17.399999999999999" x14ac:dyDescent="0.3">
      <c r="A1" s="10"/>
      <c r="B1" s="2" t="s">
        <v>73</v>
      </c>
      <c r="C1" s="10"/>
      <c r="D1" s="12"/>
      <c r="E1" s="1"/>
      <c r="F1" s="3"/>
    </row>
    <row r="2" spans="1:6" x14ac:dyDescent="0.3">
      <c r="A2" s="6"/>
      <c r="B2" s="4" t="s">
        <v>0</v>
      </c>
      <c r="C2" s="4" t="s">
        <v>1</v>
      </c>
      <c r="D2" s="5" t="s">
        <v>2</v>
      </c>
      <c r="E2" s="4" t="s">
        <v>3</v>
      </c>
      <c r="F2" s="4" t="s">
        <v>4</v>
      </c>
    </row>
    <row r="3" spans="1:6" x14ac:dyDescent="0.3">
      <c r="A3" s="18" t="s">
        <v>5</v>
      </c>
      <c r="B3" s="4">
        <v>112637</v>
      </c>
      <c r="C3" s="17" t="s">
        <v>125</v>
      </c>
      <c r="D3" s="5">
        <v>1815</v>
      </c>
      <c r="E3" s="43">
        <v>44040</v>
      </c>
      <c r="F3" s="4">
        <v>2285</v>
      </c>
    </row>
    <row r="4" spans="1:6" x14ac:dyDescent="0.3">
      <c r="A4" s="18" t="s">
        <v>6</v>
      </c>
      <c r="B4" s="4">
        <v>206678</v>
      </c>
      <c r="C4" s="17" t="s">
        <v>126</v>
      </c>
      <c r="D4" s="5">
        <v>311.8</v>
      </c>
      <c r="E4" s="43">
        <v>44043</v>
      </c>
      <c r="F4" s="4">
        <v>2286</v>
      </c>
    </row>
    <row r="5" spans="1:6" x14ac:dyDescent="0.3">
      <c r="A5" s="18" t="s">
        <v>7</v>
      </c>
      <c r="B5" s="4">
        <v>7420</v>
      </c>
      <c r="C5" s="17" t="s">
        <v>43</v>
      </c>
      <c r="D5" s="5">
        <v>187.5</v>
      </c>
      <c r="E5" s="43">
        <v>44043</v>
      </c>
      <c r="F5" s="4">
        <v>2287</v>
      </c>
    </row>
    <row r="6" spans="1:6" x14ac:dyDescent="0.3">
      <c r="A6" s="18" t="s">
        <v>102</v>
      </c>
      <c r="B6" s="4">
        <v>7188800</v>
      </c>
      <c r="C6" s="17" t="s">
        <v>9</v>
      </c>
      <c r="D6" s="5">
        <v>294.8</v>
      </c>
      <c r="E6" s="43">
        <v>44043</v>
      </c>
      <c r="F6" s="4">
        <v>2288</v>
      </c>
    </row>
    <row r="7" spans="1:6" x14ac:dyDescent="0.3">
      <c r="A7" s="18" t="s">
        <v>10</v>
      </c>
      <c r="B7" s="4" t="s">
        <v>103</v>
      </c>
      <c r="C7" s="17" t="s">
        <v>123</v>
      </c>
      <c r="D7" s="5">
        <v>52.88</v>
      </c>
      <c r="E7" s="43">
        <v>44054</v>
      </c>
      <c r="F7" s="4">
        <v>2289</v>
      </c>
    </row>
    <row r="8" spans="1:6" x14ac:dyDescent="0.3">
      <c r="A8" s="18" t="s">
        <v>13</v>
      </c>
      <c r="B8" s="42">
        <v>287267396357</v>
      </c>
      <c r="C8" s="17" t="s">
        <v>127</v>
      </c>
      <c r="D8" s="5">
        <v>49.54</v>
      </c>
      <c r="E8" s="43">
        <v>44049</v>
      </c>
      <c r="F8" s="4">
        <v>2290</v>
      </c>
    </row>
    <row r="9" spans="1:6" x14ac:dyDescent="0.3">
      <c r="A9" s="18" t="s">
        <v>32</v>
      </c>
      <c r="B9" s="4">
        <v>1034</v>
      </c>
      <c r="C9" s="17" t="s">
        <v>33</v>
      </c>
      <c r="D9" s="5">
        <v>300</v>
      </c>
      <c r="E9" s="43">
        <v>44040</v>
      </c>
      <c r="F9" s="4">
        <v>2291</v>
      </c>
    </row>
    <row r="10" spans="1:6" x14ac:dyDescent="0.3">
      <c r="A10" s="18" t="s">
        <v>11</v>
      </c>
      <c r="B10" s="4">
        <v>1037</v>
      </c>
      <c r="C10" s="17" t="s">
        <v>12</v>
      </c>
      <c r="D10" s="5">
        <v>800</v>
      </c>
      <c r="E10" s="43">
        <v>44044</v>
      </c>
      <c r="F10" s="4">
        <v>2292</v>
      </c>
    </row>
    <row r="11" spans="1:6" x14ac:dyDescent="0.3">
      <c r="A11" s="18" t="s">
        <v>128</v>
      </c>
      <c r="B11" s="4">
        <v>41610</v>
      </c>
      <c r="C11" s="17" t="s">
        <v>105</v>
      </c>
      <c r="D11" s="5">
        <v>477</v>
      </c>
      <c r="E11" s="43" t="s">
        <v>99</v>
      </c>
      <c r="F11" s="4">
        <v>2293</v>
      </c>
    </row>
    <row r="12" spans="1:6" x14ac:dyDescent="0.3">
      <c r="A12" s="18" t="s">
        <v>129</v>
      </c>
      <c r="B12" s="4">
        <v>5252</v>
      </c>
      <c r="C12" s="17" t="s">
        <v>105</v>
      </c>
      <c r="D12" s="5">
        <v>325</v>
      </c>
      <c r="E12" s="43" t="s">
        <v>99</v>
      </c>
      <c r="F12" s="4">
        <v>2294</v>
      </c>
    </row>
    <row r="13" spans="1:6" x14ac:dyDescent="0.3">
      <c r="A13" s="44" t="s">
        <v>72</v>
      </c>
      <c r="B13" s="4" t="s">
        <v>130</v>
      </c>
      <c r="C13" s="45" t="s">
        <v>41</v>
      </c>
      <c r="D13" s="5">
        <v>845.66</v>
      </c>
      <c r="E13" s="4" t="s">
        <v>99</v>
      </c>
      <c r="F13" s="4">
        <v>2295</v>
      </c>
    </row>
    <row r="14" spans="1:6" x14ac:dyDescent="0.3">
      <c r="A14" s="44" t="s">
        <v>104</v>
      </c>
      <c r="B14" s="4" t="s">
        <v>131</v>
      </c>
      <c r="C14" s="45" t="s">
        <v>41</v>
      </c>
      <c r="D14" s="5">
        <v>2338.25</v>
      </c>
      <c r="E14" s="4" t="s">
        <v>99</v>
      </c>
      <c r="F14" s="4">
        <v>2296</v>
      </c>
    </row>
    <row r="15" spans="1:6" x14ac:dyDescent="0.3">
      <c r="A15" s="44" t="s">
        <v>97</v>
      </c>
      <c r="B15" s="4">
        <v>426293</v>
      </c>
      <c r="C15" s="45" t="s">
        <v>98</v>
      </c>
      <c r="D15" s="5">
        <v>75</v>
      </c>
      <c r="E15" s="4" t="s">
        <v>99</v>
      </c>
      <c r="F15" s="4">
        <v>2297</v>
      </c>
    </row>
    <row r="16" spans="1:6" x14ac:dyDescent="0.3">
      <c r="A16" s="44" t="s">
        <v>100</v>
      </c>
      <c r="B16" s="4">
        <v>9381</v>
      </c>
      <c r="C16" s="45" t="s">
        <v>101</v>
      </c>
      <c r="D16" s="5">
        <v>3952.14</v>
      </c>
      <c r="E16" s="4" t="s">
        <v>99</v>
      </c>
      <c r="F16" s="4">
        <v>2298</v>
      </c>
    </row>
    <row r="17" spans="1:11" x14ac:dyDescent="0.3">
      <c r="A17" s="6" t="s">
        <v>94</v>
      </c>
      <c r="B17" s="4"/>
      <c r="C17" s="4" t="s">
        <v>88</v>
      </c>
      <c r="D17" s="5">
        <v>2500</v>
      </c>
      <c r="E17" s="4" t="s">
        <v>99</v>
      </c>
      <c r="F17" s="4">
        <v>2299</v>
      </c>
    </row>
    <row r="18" spans="1:11" x14ac:dyDescent="0.3">
      <c r="A18" s="49" t="s">
        <v>107</v>
      </c>
      <c r="B18" s="4">
        <v>975851</v>
      </c>
      <c r="C18" s="4" t="s">
        <v>108</v>
      </c>
      <c r="D18" s="5">
        <v>2374</v>
      </c>
      <c r="E18" s="4" t="s">
        <v>99</v>
      </c>
      <c r="F18" s="4"/>
    </row>
    <row r="19" spans="1:11" x14ac:dyDescent="0.3">
      <c r="A19" s="49" t="s">
        <v>138</v>
      </c>
      <c r="B19" s="4"/>
      <c r="C19" s="4" t="s">
        <v>139</v>
      </c>
      <c r="D19" s="5">
        <v>148</v>
      </c>
      <c r="E19" s="4" t="s">
        <v>99</v>
      </c>
      <c r="F19" s="4"/>
    </row>
    <row r="20" spans="1:11" x14ac:dyDescent="0.3">
      <c r="A20" s="6"/>
      <c r="B20" s="4"/>
      <c r="C20" s="47" t="s">
        <v>96</v>
      </c>
      <c r="D20" s="48">
        <f>SUM(D5:D17)</f>
        <v>12197.77</v>
      </c>
      <c r="E20" s="4"/>
      <c r="F20" s="4"/>
    </row>
    <row r="21" spans="1:11" x14ac:dyDescent="0.3">
      <c r="A21" s="18"/>
      <c r="B21" s="4"/>
      <c r="C21" s="4"/>
      <c r="D21" s="5"/>
      <c r="E21" s="4"/>
      <c r="F21" s="4"/>
    </row>
    <row r="22" spans="1:11" x14ac:dyDescent="0.3">
      <c r="A22" s="18" t="s">
        <v>17</v>
      </c>
      <c r="B22" s="17" t="s">
        <v>18</v>
      </c>
      <c r="C22" s="17" t="s">
        <v>19</v>
      </c>
      <c r="D22" s="20">
        <v>1954.96</v>
      </c>
      <c r="E22" s="8">
        <v>44012</v>
      </c>
      <c r="F22" s="17" t="s">
        <v>20</v>
      </c>
      <c r="J22" s="34"/>
      <c r="K22" s="15"/>
    </row>
    <row r="23" spans="1:11" x14ac:dyDescent="0.3">
      <c r="A23" s="18" t="s">
        <v>21</v>
      </c>
      <c r="B23" s="17" t="s">
        <v>22</v>
      </c>
      <c r="C23" s="17" t="s">
        <v>23</v>
      </c>
      <c r="D23" s="20">
        <v>1513.54</v>
      </c>
      <c r="E23" s="8">
        <v>44012</v>
      </c>
      <c r="F23" s="17" t="s">
        <v>20</v>
      </c>
      <c r="J23" s="9"/>
      <c r="K23" s="15"/>
    </row>
    <row r="24" spans="1:11" x14ac:dyDescent="0.3">
      <c r="A24" s="18" t="s">
        <v>37</v>
      </c>
      <c r="B24" s="17" t="s">
        <v>22</v>
      </c>
      <c r="C24" s="17" t="s">
        <v>79</v>
      </c>
      <c r="D24" s="20">
        <v>253.15</v>
      </c>
      <c r="E24" s="8">
        <v>44024</v>
      </c>
      <c r="F24" s="17" t="s">
        <v>20</v>
      </c>
      <c r="I24" t="s">
        <v>2</v>
      </c>
      <c r="K24" s="15"/>
    </row>
    <row r="25" spans="1:11" x14ac:dyDescent="0.3">
      <c r="A25" s="18"/>
      <c r="B25" s="4"/>
      <c r="C25" s="23" t="s">
        <v>24</v>
      </c>
      <c r="D25" s="24">
        <f>SUM(D22:D23)</f>
        <v>3468.5</v>
      </c>
      <c r="E25" s="4"/>
      <c r="F25" s="4"/>
    </row>
    <row r="26" spans="1:11" x14ac:dyDescent="0.3">
      <c r="A26" s="18"/>
      <c r="B26" s="4"/>
      <c r="C26" s="4"/>
      <c r="D26" s="5"/>
      <c r="E26" s="4"/>
      <c r="F26" s="4"/>
    </row>
    <row r="27" spans="1:11" x14ac:dyDescent="0.3">
      <c r="A27" s="18" t="s">
        <v>47</v>
      </c>
      <c r="B27" s="45" t="s">
        <v>25</v>
      </c>
      <c r="C27" s="4" t="s">
        <v>132</v>
      </c>
      <c r="D27" s="5">
        <v>64.94</v>
      </c>
      <c r="E27" s="43">
        <v>44025</v>
      </c>
      <c r="F27" s="4" t="s">
        <v>20</v>
      </c>
    </row>
    <row r="28" spans="1:11" x14ac:dyDescent="0.3">
      <c r="A28" s="18" t="s">
        <v>82</v>
      </c>
      <c r="B28" s="45" t="s">
        <v>25</v>
      </c>
      <c r="C28" s="4" t="s">
        <v>93</v>
      </c>
      <c r="D28" s="5">
        <v>69.510000000000005</v>
      </c>
      <c r="E28" s="43">
        <v>44025</v>
      </c>
      <c r="F28" s="4" t="s">
        <v>20</v>
      </c>
    </row>
    <row r="29" spans="1:11" x14ac:dyDescent="0.3">
      <c r="A29" s="18" t="s">
        <v>92</v>
      </c>
      <c r="B29" s="17" t="s">
        <v>25</v>
      </c>
      <c r="C29" s="4" t="s">
        <v>62</v>
      </c>
      <c r="D29" s="5">
        <v>56</v>
      </c>
      <c r="E29" s="43">
        <v>44026</v>
      </c>
      <c r="F29" s="4" t="s">
        <v>20</v>
      </c>
    </row>
    <row r="30" spans="1:11" x14ac:dyDescent="0.3">
      <c r="A30" s="18" t="s">
        <v>77</v>
      </c>
      <c r="B30" s="17" t="s">
        <v>25</v>
      </c>
      <c r="C30" s="4" t="s">
        <v>78</v>
      </c>
      <c r="D30" s="5">
        <v>148.56</v>
      </c>
      <c r="E30" s="43">
        <v>44027</v>
      </c>
      <c r="F30" s="4" t="s">
        <v>20</v>
      </c>
    </row>
    <row r="31" spans="1:11" x14ac:dyDescent="0.3">
      <c r="A31" s="18" t="s">
        <v>39</v>
      </c>
      <c r="B31" s="17" t="s">
        <v>25</v>
      </c>
      <c r="C31" s="4" t="s">
        <v>133</v>
      </c>
      <c r="D31" s="5">
        <v>4.46</v>
      </c>
      <c r="E31" s="43">
        <v>44027</v>
      </c>
      <c r="F31" s="4" t="s">
        <v>20</v>
      </c>
    </row>
    <row r="32" spans="1:11" x14ac:dyDescent="0.3">
      <c r="A32" s="6" t="s">
        <v>75</v>
      </c>
      <c r="B32" s="17" t="s">
        <v>25</v>
      </c>
      <c r="C32" s="4" t="s">
        <v>76</v>
      </c>
      <c r="D32" s="5">
        <v>161.94999999999999</v>
      </c>
      <c r="E32" s="43">
        <v>44030</v>
      </c>
      <c r="F32" s="4" t="s">
        <v>20</v>
      </c>
    </row>
    <row r="33" spans="1:9" x14ac:dyDescent="0.3">
      <c r="A33" s="6" t="s">
        <v>84</v>
      </c>
      <c r="B33" s="17" t="s">
        <v>25</v>
      </c>
      <c r="C33" s="4" t="s">
        <v>106</v>
      </c>
      <c r="D33" s="5">
        <v>97.3</v>
      </c>
      <c r="E33" s="43">
        <v>44029</v>
      </c>
      <c r="F33" s="4" t="s">
        <v>20</v>
      </c>
    </row>
    <row r="34" spans="1:9" x14ac:dyDescent="0.3">
      <c r="A34" s="6" t="s">
        <v>82</v>
      </c>
      <c r="B34" s="17" t="s">
        <v>25</v>
      </c>
      <c r="C34" s="4" t="s">
        <v>83</v>
      </c>
      <c r="D34" s="5">
        <v>75.78</v>
      </c>
      <c r="E34" s="43">
        <v>44033</v>
      </c>
      <c r="F34" s="4" t="s">
        <v>20</v>
      </c>
    </row>
    <row r="35" spans="1:9" x14ac:dyDescent="0.3">
      <c r="A35" s="6" t="s">
        <v>84</v>
      </c>
      <c r="B35" s="17" t="s">
        <v>25</v>
      </c>
      <c r="C35" s="4" t="s">
        <v>134</v>
      </c>
      <c r="D35" s="5">
        <v>34.75</v>
      </c>
      <c r="E35" s="43">
        <v>44033</v>
      </c>
      <c r="F35" s="4" t="s">
        <v>20</v>
      </c>
    </row>
    <row r="36" spans="1:9" x14ac:dyDescent="0.3">
      <c r="A36" s="6"/>
      <c r="B36" s="4"/>
      <c r="C36" s="47" t="s">
        <v>95</v>
      </c>
      <c r="D36" s="48">
        <f>SUM(D27:D35)</f>
        <v>713.24999999999989</v>
      </c>
      <c r="E36" s="4"/>
      <c r="F36" s="4"/>
    </row>
    <row r="37" spans="1:9" x14ac:dyDescent="0.3">
      <c r="A37" s="6"/>
      <c r="B37" s="4"/>
      <c r="C37" s="4"/>
      <c r="D37" s="5"/>
      <c r="E37" s="4"/>
      <c r="F37" s="4"/>
      <c r="H37" t="s">
        <v>2</v>
      </c>
    </row>
    <row r="38" spans="1:9" x14ac:dyDescent="0.3">
      <c r="A38" s="18" t="s">
        <v>5</v>
      </c>
      <c r="B38" s="17">
        <v>112439</v>
      </c>
      <c r="C38" s="17" t="s">
        <v>124</v>
      </c>
      <c r="D38" s="20">
        <v>1760</v>
      </c>
      <c r="E38" s="8">
        <v>44012</v>
      </c>
      <c r="F38" s="17">
        <v>2269</v>
      </c>
    </row>
    <row r="39" spans="1:9" x14ac:dyDescent="0.3">
      <c r="A39" s="18" t="s">
        <v>6</v>
      </c>
      <c r="B39" s="17">
        <v>206585</v>
      </c>
      <c r="C39" s="17" t="s">
        <v>135</v>
      </c>
      <c r="D39" s="20">
        <v>311.60000000000002</v>
      </c>
      <c r="E39" s="8">
        <v>44012</v>
      </c>
      <c r="F39" s="17">
        <v>2270</v>
      </c>
    </row>
    <row r="40" spans="1:9" x14ac:dyDescent="0.3">
      <c r="A40" s="18" t="s">
        <v>7</v>
      </c>
      <c r="B40" s="17">
        <v>7374</v>
      </c>
      <c r="C40" s="17" t="s">
        <v>136</v>
      </c>
      <c r="D40" s="20">
        <v>187.5</v>
      </c>
      <c r="E40" s="8">
        <v>44007</v>
      </c>
      <c r="F40" s="17">
        <v>2271</v>
      </c>
    </row>
    <row r="41" spans="1:9" x14ac:dyDescent="0.3">
      <c r="A41" s="18" t="s">
        <v>8</v>
      </c>
      <c r="B41" s="17">
        <v>71188800</v>
      </c>
      <c r="C41" s="17" t="s">
        <v>9</v>
      </c>
      <c r="D41" s="20">
        <v>294.8</v>
      </c>
      <c r="E41" s="8">
        <v>44012</v>
      </c>
      <c r="F41" s="17">
        <v>2272</v>
      </c>
    </row>
    <row r="42" spans="1:9" x14ac:dyDescent="0.3">
      <c r="A42" s="18" t="s">
        <v>10</v>
      </c>
      <c r="B42" s="17" t="s">
        <v>65</v>
      </c>
      <c r="C42" s="17" t="s">
        <v>123</v>
      </c>
      <c r="D42" s="20">
        <v>52.88</v>
      </c>
      <c r="E42" s="8">
        <v>44012</v>
      </c>
      <c r="F42" s="17">
        <v>2273</v>
      </c>
      <c r="H42" t="s">
        <v>2</v>
      </c>
    </row>
    <row r="43" spans="1:9" x14ac:dyDescent="0.3">
      <c r="A43" s="18" t="s">
        <v>13</v>
      </c>
      <c r="B43" s="21">
        <v>287267396357</v>
      </c>
      <c r="C43" s="17" t="s">
        <v>137</v>
      </c>
      <c r="D43" s="20">
        <v>57</v>
      </c>
      <c r="E43" s="8">
        <v>44012</v>
      </c>
      <c r="F43" s="17">
        <v>2274</v>
      </c>
    </row>
    <row r="44" spans="1:9" x14ac:dyDescent="0.3">
      <c r="A44" s="18" t="s">
        <v>122</v>
      </c>
      <c r="B44" s="17">
        <v>1032</v>
      </c>
      <c r="C44" s="17" t="s">
        <v>33</v>
      </c>
      <c r="D44" s="20">
        <v>300</v>
      </c>
      <c r="E44" s="8">
        <v>44012</v>
      </c>
      <c r="F44" s="17">
        <v>2275</v>
      </c>
    </row>
    <row r="45" spans="1:9" x14ac:dyDescent="0.3">
      <c r="A45" s="18" t="s">
        <v>121</v>
      </c>
      <c r="B45" s="17">
        <v>1035</v>
      </c>
      <c r="C45" s="17" t="s">
        <v>12</v>
      </c>
      <c r="D45" s="20">
        <v>800</v>
      </c>
      <c r="E45" s="8">
        <v>44013</v>
      </c>
      <c r="F45" s="17">
        <v>2276</v>
      </c>
      <c r="H45" t="s">
        <v>2</v>
      </c>
      <c r="I45" t="s">
        <v>2</v>
      </c>
    </row>
    <row r="46" spans="1:9" x14ac:dyDescent="0.3">
      <c r="A46" s="18" t="s">
        <v>59</v>
      </c>
      <c r="B46" s="17" t="s">
        <v>60</v>
      </c>
      <c r="C46" s="17" t="s">
        <v>61</v>
      </c>
      <c r="D46" s="20">
        <v>350</v>
      </c>
      <c r="E46" s="22">
        <v>44024</v>
      </c>
      <c r="F46" s="17">
        <v>2277</v>
      </c>
    </row>
    <row r="47" spans="1:9" x14ac:dyDescent="0.3">
      <c r="A47" s="18" t="s">
        <v>68</v>
      </c>
      <c r="B47" s="17">
        <v>967317</v>
      </c>
      <c r="C47" s="17" t="s">
        <v>144</v>
      </c>
      <c r="D47" s="20">
        <v>11049</v>
      </c>
      <c r="E47" s="22" t="s">
        <v>16</v>
      </c>
      <c r="F47" s="17">
        <v>2278</v>
      </c>
    </row>
    <row r="48" spans="1:9" x14ac:dyDescent="0.3">
      <c r="A48" s="18" t="s">
        <v>40</v>
      </c>
      <c r="B48" s="17"/>
      <c r="C48" s="17" t="s">
        <v>41</v>
      </c>
      <c r="D48" s="20">
        <v>793.75</v>
      </c>
      <c r="E48" s="22">
        <v>44013</v>
      </c>
      <c r="F48" s="17">
        <v>2279</v>
      </c>
    </row>
    <row r="49" spans="1:11" x14ac:dyDescent="0.3">
      <c r="A49" s="18" t="s">
        <v>51</v>
      </c>
      <c r="B49" s="17"/>
      <c r="C49" s="17" t="s">
        <v>53</v>
      </c>
      <c r="D49" s="20">
        <v>5063.91</v>
      </c>
      <c r="E49" s="22" t="s">
        <v>52</v>
      </c>
      <c r="F49" s="17">
        <v>2280</v>
      </c>
    </row>
    <row r="50" spans="1:11" x14ac:dyDescent="0.3">
      <c r="A50" s="18" t="s">
        <v>42</v>
      </c>
      <c r="B50" s="17"/>
      <c r="C50" s="17" t="s">
        <v>143</v>
      </c>
      <c r="D50" s="20">
        <v>547.5</v>
      </c>
      <c r="E50" s="22">
        <v>44012</v>
      </c>
      <c r="F50" s="17">
        <v>2281</v>
      </c>
    </row>
    <row r="51" spans="1:11" x14ac:dyDescent="0.3">
      <c r="A51" s="18" t="s">
        <v>55</v>
      </c>
      <c r="B51" s="17">
        <v>3582</v>
      </c>
      <c r="C51" s="17" t="s">
        <v>143</v>
      </c>
      <c r="D51" s="20">
        <v>1.5</v>
      </c>
      <c r="E51" s="22">
        <v>44022</v>
      </c>
      <c r="F51" s="17">
        <v>2282</v>
      </c>
    </row>
    <row r="52" spans="1:11" x14ac:dyDescent="0.3">
      <c r="A52" s="18" t="s">
        <v>66</v>
      </c>
      <c r="B52" s="17">
        <v>39027</v>
      </c>
      <c r="C52" s="17" t="s">
        <v>67</v>
      </c>
      <c r="D52" s="20">
        <v>100</v>
      </c>
      <c r="E52" s="22" t="s">
        <v>16</v>
      </c>
      <c r="F52" s="17">
        <v>2283</v>
      </c>
    </row>
    <row r="53" spans="1:11" x14ac:dyDescent="0.3">
      <c r="A53" s="18" t="s">
        <v>14</v>
      </c>
      <c r="B53" s="17"/>
      <c r="C53" s="17" t="s">
        <v>15</v>
      </c>
      <c r="D53" s="20">
        <v>2500</v>
      </c>
      <c r="E53" s="22" t="s">
        <v>16</v>
      </c>
      <c r="F53" s="19">
        <v>2284</v>
      </c>
      <c r="J53" s="24"/>
      <c r="K53" s="15"/>
    </row>
    <row r="54" spans="1:11" x14ac:dyDescent="0.3">
      <c r="A54" s="18" t="s">
        <v>31</v>
      </c>
      <c r="B54" s="17"/>
      <c r="C54" s="17" t="s">
        <v>69</v>
      </c>
      <c r="D54" s="20">
        <f>SUM(D38:D53)</f>
        <v>24169.440000000002</v>
      </c>
      <c r="E54" s="17"/>
      <c r="F54" s="25"/>
      <c r="I54" t="s">
        <v>2</v>
      </c>
      <c r="J54" s="24"/>
      <c r="K54" s="15"/>
    </row>
    <row r="55" spans="1:11" x14ac:dyDescent="0.3">
      <c r="A55" s="18"/>
      <c r="B55" s="17"/>
      <c r="C55" s="23"/>
      <c r="D55" s="24"/>
      <c r="E55" s="17"/>
      <c r="F55" s="25"/>
      <c r="J55" s="31"/>
      <c r="K55" s="15"/>
    </row>
    <row r="56" spans="1:11" x14ac:dyDescent="0.3">
      <c r="A56" s="18" t="s">
        <v>17</v>
      </c>
      <c r="B56" s="17" t="s">
        <v>18</v>
      </c>
      <c r="C56" s="17" t="s">
        <v>19</v>
      </c>
      <c r="D56" s="20">
        <v>1954.96</v>
      </c>
      <c r="E56" s="8">
        <v>43980</v>
      </c>
      <c r="F56" s="17" t="s">
        <v>20</v>
      </c>
      <c r="J56" s="34"/>
      <c r="K56" s="15"/>
    </row>
    <row r="57" spans="1:11" x14ac:dyDescent="0.3">
      <c r="A57" s="18" t="s">
        <v>120</v>
      </c>
      <c r="B57" s="17" t="s">
        <v>22</v>
      </c>
      <c r="C57" s="17" t="s">
        <v>23</v>
      </c>
      <c r="D57" s="20">
        <v>1513.54</v>
      </c>
      <c r="E57" s="8">
        <v>43982</v>
      </c>
      <c r="F57" s="17" t="s">
        <v>20</v>
      </c>
      <c r="J57" s="9"/>
      <c r="K57" s="15"/>
    </row>
    <row r="58" spans="1:11" x14ac:dyDescent="0.3">
      <c r="A58" s="18" t="s">
        <v>142</v>
      </c>
      <c r="B58" s="17" t="s">
        <v>22</v>
      </c>
      <c r="C58" s="17" t="s">
        <v>44</v>
      </c>
      <c r="D58" s="20">
        <v>268.69</v>
      </c>
      <c r="E58" s="8">
        <v>43997</v>
      </c>
      <c r="F58" s="17" t="s">
        <v>20</v>
      </c>
      <c r="K58" s="15"/>
    </row>
    <row r="59" spans="1:11" x14ac:dyDescent="0.3">
      <c r="A59" s="18"/>
      <c r="B59" s="17"/>
      <c r="C59" s="17" t="s">
        <v>74</v>
      </c>
      <c r="D59" s="20">
        <f>SUM(D56:D57)</f>
        <v>3468.5</v>
      </c>
      <c r="E59" s="8"/>
      <c r="F59" s="17"/>
      <c r="K59" s="15"/>
    </row>
    <row r="60" spans="1:11" x14ac:dyDescent="0.3">
      <c r="A60" s="18"/>
      <c r="B60" s="17"/>
      <c r="C60" s="23"/>
      <c r="D60" s="24"/>
      <c r="E60" s="17"/>
      <c r="F60" s="25"/>
      <c r="H60" t="s">
        <v>2</v>
      </c>
      <c r="K60" s="15"/>
    </row>
    <row r="61" spans="1:11" x14ac:dyDescent="0.3">
      <c r="A61" s="18" t="s">
        <v>113</v>
      </c>
      <c r="B61" s="17" t="s">
        <v>25</v>
      </c>
      <c r="C61" s="17" t="s">
        <v>46</v>
      </c>
      <c r="D61" s="20">
        <v>12.93</v>
      </c>
      <c r="E61" s="8">
        <v>43973</v>
      </c>
      <c r="F61" s="25" t="s">
        <v>20</v>
      </c>
      <c r="K61" s="15"/>
    </row>
    <row r="62" spans="1:11" x14ac:dyDescent="0.3">
      <c r="A62" s="18" t="s">
        <v>141</v>
      </c>
      <c r="B62" s="17" t="s">
        <v>25</v>
      </c>
      <c r="C62" s="17" t="s">
        <v>48</v>
      </c>
      <c r="D62" s="20">
        <v>21.64</v>
      </c>
      <c r="E62" s="8">
        <v>43978</v>
      </c>
      <c r="F62" s="17" t="s">
        <v>20</v>
      </c>
      <c r="K62" s="15"/>
    </row>
    <row r="63" spans="1:11" x14ac:dyDescent="0.3">
      <c r="A63" s="18" t="s">
        <v>45</v>
      </c>
      <c r="B63" s="17" t="s">
        <v>25</v>
      </c>
      <c r="C63" s="17" t="s">
        <v>49</v>
      </c>
      <c r="D63" s="20">
        <v>10</v>
      </c>
      <c r="E63" s="8">
        <v>43987</v>
      </c>
      <c r="F63" s="17" t="s">
        <v>20</v>
      </c>
      <c r="K63" s="15"/>
    </row>
    <row r="64" spans="1:11" x14ac:dyDescent="0.3">
      <c r="A64" s="40" t="s">
        <v>50</v>
      </c>
      <c r="B64" s="17" t="s">
        <v>25</v>
      </c>
      <c r="C64" s="17" t="s">
        <v>114</v>
      </c>
      <c r="D64" s="20">
        <v>21.65</v>
      </c>
      <c r="E64" s="8">
        <v>43987</v>
      </c>
      <c r="F64" s="17" t="s">
        <v>20</v>
      </c>
      <c r="K64" s="15"/>
    </row>
    <row r="65" spans="1:18" x14ac:dyDescent="0.3">
      <c r="A65" s="40" t="s">
        <v>112</v>
      </c>
      <c r="B65" s="17" t="s">
        <v>25</v>
      </c>
      <c r="C65" s="17" t="s">
        <v>115</v>
      </c>
      <c r="D65" s="20">
        <v>16.559999999999999</v>
      </c>
      <c r="E65" s="8">
        <v>43991</v>
      </c>
      <c r="F65" s="17" t="s">
        <v>20</v>
      </c>
      <c r="H65" t="s">
        <v>2</v>
      </c>
      <c r="K65" s="15"/>
    </row>
    <row r="66" spans="1:18" x14ac:dyDescent="0.3">
      <c r="A66" s="40" t="s">
        <v>56</v>
      </c>
      <c r="B66" s="17" t="s">
        <v>25</v>
      </c>
      <c r="C66" s="17" t="s">
        <v>57</v>
      </c>
      <c r="D66" s="20">
        <v>-21.64</v>
      </c>
      <c r="E66" s="8">
        <v>43986</v>
      </c>
      <c r="F66" s="17" t="s">
        <v>20</v>
      </c>
      <c r="K66" s="15"/>
    </row>
    <row r="67" spans="1:18" x14ac:dyDescent="0.3">
      <c r="A67" s="40" t="s">
        <v>111</v>
      </c>
      <c r="B67" s="17" t="s">
        <v>25</v>
      </c>
      <c r="C67" s="17" t="s">
        <v>58</v>
      </c>
      <c r="D67" s="20">
        <v>38.74</v>
      </c>
      <c r="E67" s="8">
        <v>43990</v>
      </c>
      <c r="F67" s="17" t="s">
        <v>20</v>
      </c>
      <c r="K67" s="15" t="s">
        <v>31</v>
      </c>
    </row>
    <row r="68" spans="1:18" x14ac:dyDescent="0.3">
      <c r="A68" s="40" t="s">
        <v>54</v>
      </c>
      <c r="B68" s="17" t="s">
        <v>25</v>
      </c>
      <c r="C68" s="17" t="s">
        <v>115</v>
      </c>
      <c r="D68" s="20">
        <v>74.34</v>
      </c>
      <c r="E68" s="8">
        <v>43991</v>
      </c>
      <c r="F68" s="17" t="s">
        <v>20</v>
      </c>
      <c r="K68" s="15"/>
    </row>
    <row r="69" spans="1:18" x14ac:dyDescent="0.3">
      <c r="A69" s="18" t="s">
        <v>34</v>
      </c>
      <c r="B69" s="17" t="s">
        <v>25</v>
      </c>
      <c r="C69" s="17" t="s">
        <v>35</v>
      </c>
      <c r="D69" s="20">
        <v>148.56</v>
      </c>
      <c r="E69" s="8">
        <v>43997</v>
      </c>
      <c r="F69" s="17" t="s">
        <v>20</v>
      </c>
      <c r="I69" t="s">
        <v>2</v>
      </c>
      <c r="K69" s="15"/>
      <c r="R69" t="s">
        <v>31</v>
      </c>
    </row>
    <row r="70" spans="1:18" x14ac:dyDescent="0.3">
      <c r="A70" s="18" t="s">
        <v>39</v>
      </c>
      <c r="B70" s="17" t="s">
        <v>25</v>
      </c>
      <c r="C70" s="17" t="s">
        <v>140</v>
      </c>
      <c r="D70" s="20">
        <v>4.46</v>
      </c>
      <c r="E70" s="8">
        <v>43997</v>
      </c>
      <c r="F70" s="17" t="s">
        <v>20</v>
      </c>
      <c r="K70" s="15"/>
    </row>
    <row r="71" spans="1:18" x14ac:dyDescent="0.3">
      <c r="A71" s="18" t="s">
        <v>63</v>
      </c>
      <c r="B71" s="17" t="s">
        <v>25</v>
      </c>
      <c r="C71" s="17" t="s">
        <v>116</v>
      </c>
      <c r="D71" s="20">
        <v>55</v>
      </c>
      <c r="E71" s="8">
        <v>43998</v>
      </c>
      <c r="F71" s="17" t="s">
        <v>20</v>
      </c>
      <c r="K71" s="15"/>
    </row>
    <row r="72" spans="1:18" x14ac:dyDescent="0.3">
      <c r="A72" s="18" t="s">
        <v>64</v>
      </c>
      <c r="B72" s="17" t="s">
        <v>25</v>
      </c>
      <c r="C72" s="17" t="s">
        <v>117</v>
      </c>
      <c r="D72" s="20">
        <v>37.409999999999997</v>
      </c>
      <c r="E72" s="8">
        <v>43999</v>
      </c>
      <c r="F72" s="17" t="s">
        <v>20</v>
      </c>
      <c r="K72" s="15"/>
    </row>
    <row r="73" spans="1:18" x14ac:dyDescent="0.3">
      <c r="A73" s="18" t="s">
        <v>38</v>
      </c>
      <c r="B73" s="17" t="s">
        <v>25</v>
      </c>
      <c r="C73" s="17" t="s">
        <v>36</v>
      </c>
      <c r="D73" s="20">
        <v>161.9</v>
      </c>
      <c r="E73" s="8">
        <v>44000</v>
      </c>
      <c r="F73" s="17" t="s">
        <v>20</v>
      </c>
      <c r="K73" s="15"/>
    </row>
    <row r="74" spans="1:18" x14ac:dyDescent="0.3">
      <c r="A74" s="18" t="s">
        <v>45</v>
      </c>
      <c r="B74" s="17" t="s">
        <v>25</v>
      </c>
      <c r="C74" s="17" t="s">
        <v>118</v>
      </c>
      <c r="D74" s="20">
        <v>68.739999999999995</v>
      </c>
      <c r="E74" s="8">
        <v>44000</v>
      </c>
      <c r="F74" s="17" t="s">
        <v>20</v>
      </c>
      <c r="G74" s="46" t="s">
        <v>2</v>
      </c>
      <c r="K74" s="15"/>
    </row>
    <row r="75" spans="1:18" x14ac:dyDescent="0.3">
      <c r="A75" s="18" t="s">
        <v>81</v>
      </c>
      <c r="B75" s="17" t="s">
        <v>25</v>
      </c>
      <c r="C75" s="17" t="s">
        <v>119</v>
      </c>
      <c r="D75" s="20">
        <v>37.880000000000003</v>
      </c>
      <c r="E75" s="8">
        <v>44000</v>
      </c>
      <c r="F75" s="17" t="s">
        <v>20</v>
      </c>
      <c r="K75" s="15"/>
    </row>
    <row r="76" spans="1:18" x14ac:dyDescent="0.3">
      <c r="A76" s="18" t="s">
        <v>82</v>
      </c>
      <c r="B76" s="17" t="s">
        <v>25</v>
      </c>
      <c r="C76" s="17" t="s">
        <v>83</v>
      </c>
      <c r="D76" s="20">
        <v>89.81</v>
      </c>
      <c r="E76" s="8">
        <v>44000</v>
      </c>
      <c r="F76" s="17" t="s">
        <v>20</v>
      </c>
      <c r="K76" s="15"/>
    </row>
    <row r="77" spans="1:18" x14ac:dyDescent="0.3">
      <c r="A77" s="18" t="s">
        <v>84</v>
      </c>
      <c r="B77" s="17" t="s">
        <v>25</v>
      </c>
      <c r="C77" s="17" t="s">
        <v>86</v>
      </c>
      <c r="D77" s="20">
        <v>199.75</v>
      </c>
      <c r="E77" s="8">
        <v>44001</v>
      </c>
      <c r="F77" s="17" t="s">
        <v>20</v>
      </c>
      <c r="K77" s="15"/>
    </row>
    <row r="78" spans="1:18" x14ac:dyDescent="0.3">
      <c r="A78" s="18" t="s">
        <v>84</v>
      </c>
      <c r="B78" s="17" t="s">
        <v>25</v>
      </c>
      <c r="C78" s="17" t="s">
        <v>85</v>
      </c>
      <c r="D78" s="20">
        <v>34.75</v>
      </c>
      <c r="E78" s="8">
        <v>44008</v>
      </c>
      <c r="F78" s="17" t="s">
        <v>20</v>
      </c>
      <c r="K78" s="15"/>
    </row>
    <row r="79" spans="1:18" x14ac:dyDescent="0.3">
      <c r="A79" s="18" t="s">
        <v>110</v>
      </c>
      <c r="B79" s="17" t="s">
        <v>25</v>
      </c>
      <c r="C79" s="17" t="s">
        <v>87</v>
      </c>
      <c r="D79" s="20">
        <v>15.32</v>
      </c>
      <c r="E79" s="8">
        <v>44010</v>
      </c>
      <c r="F79" s="17" t="s">
        <v>20</v>
      </c>
      <c r="K79" s="15"/>
    </row>
    <row r="80" spans="1:18" x14ac:dyDescent="0.3">
      <c r="A80" s="18"/>
      <c r="B80" s="17"/>
      <c r="C80" s="17" t="s">
        <v>70</v>
      </c>
      <c r="D80" s="20">
        <f>SUM(D61:D79)</f>
        <v>1027.8</v>
      </c>
      <c r="E80" s="17"/>
      <c r="F80" s="17"/>
      <c r="K80" s="15"/>
    </row>
    <row r="81" spans="1:11" x14ac:dyDescent="0.3">
      <c r="A81" s="18"/>
      <c r="B81" s="17"/>
      <c r="C81" s="23"/>
      <c r="D81" s="41"/>
      <c r="E81" s="17"/>
      <c r="F81" s="17"/>
      <c r="K81" s="15"/>
    </row>
    <row r="82" spans="1:11" x14ac:dyDescent="0.3">
      <c r="A82" s="18" t="s">
        <v>89</v>
      </c>
      <c r="B82" s="27" t="s">
        <v>26</v>
      </c>
      <c r="C82" s="28" t="s">
        <v>27</v>
      </c>
      <c r="D82" s="29">
        <v>3596.14</v>
      </c>
      <c r="E82" s="27"/>
      <c r="F82" s="26" t="s">
        <v>20</v>
      </c>
      <c r="K82" s="15"/>
    </row>
    <row r="83" spans="1:11" x14ac:dyDescent="0.3">
      <c r="A83" s="18" t="s">
        <v>90</v>
      </c>
      <c r="B83" s="27" t="s">
        <v>26</v>
      </c>
      <c r="C83" s="28" t="s">
        <v>28</v>
      </c>
      <c r="D83" s="29">
        <v>3801.7</v>
      </c>
      <c r="E83" s="27"/>
      <c r="F83" s="26" t="s">
        <v>20</v>
      </c>
      <c r="K83" s="15"/>
    </row>
    <row r="84" spans="1:11" x14ac:dyDescent="0.3">
      <c r="A84" s="18" t="s">
        <v>91</v>
      </c>
      <c r="B84" s="30" t="s">
        <v>26</v>
      </c>
      <c r="C84" s="17" t="s">
        <v>27</v>
      </c>
      <c r="D84" s="29">
        <v>1776.16</v>
      </c>
      <c r="E84" s="27"/>
      <c r="F84" s="26" t="s">
        <v>20</v>
      </c>
      <c r="K84" s="15"/>
    </row>
    <row r="85" spans="1:11" x14ac:dyDescent="0.3">
      <c r="A85" s="18"/>
      <c r="B85" s="17"/>
      <c r="C85" s="23" t="s">
        <v>29</v>
      </c>
      <c r="D85" s="31">
        <f>SUM(D82:D84)</f>
        <v>9174</v>
      </c>
      <c r="E85" s="8"/>
      <c r="F85" s="17"/>
      <c r="K85" s="15"/>
    </row>
    <row r="86" spans="1:11" x14ac:dyDescent="0.3">
      <c r="A86" s="32"/>
      <c r="B86" s="33"/>
      <c r="C86" s="32" t="s">
        <v>71</v>
      </c>
      <c r="D86" s="34">
        <v>3411.25</v>
      </c>
      <c r="E86" s="35" t="s">
        <v>2</v>
      </c>
      <c r="F86" s="36" t="s">
        <v>2</v>
      </c>
      <c r="K86" s="15"/>
    </row>
    <row r="87" spans="1:11" x14ac:dyDescent="0.3">
      <c r="A87" s="32"/>
      <c r="B87" s="32" t="s">
        <v>80</v>
      </c>
      <c r="C87" s="32"/>
      <c r="D87" s="37">
        <f>D20+D25+D36+D85+D86</f>
        <v>28964.77</v>
      </c>
      <c r="E87" s="38" t="s">
        <v>30</v>
      </c>
      <c r="F87" s="39"/>
      <c r="K87" s="15"/>
    </row>
    <row r="88" spans="1:11" x14ac:dyDescent="0.3">
      <c r="A88" s="32"/>
      <c r="B88" s="32"/>
      <c r="C88" s="32"/>
      <c r="D88" s="32"/>
      <c r="E88" s="32"/>
      <c r="F88" s="32"/>
      <c r="K88" s="15"/>
    </row>
    <row r="89" spans="1:11" x14ac:dyDescent="0.3">
      <c r="D89" s="50" t="s">
        <v>109</v>
      </c>
      <c r="E89" s="13" t="s">
        <v>2</v>
      </c>
      <c r="K89" s="14"/>
    </row>
    <row r="90" spans="1:11" x14ac:dyDescent="0.3">
      <c r="K90" s="14"/>
    </row>
    <row r="91" spans="1:11" x14ac:dyDescent="0.3">
      <c r="K91" s="9"/>
    </row>
    <row r="94" spans="1:11" x14ac:dyDescent="0.3">
      <c r="I94" t="s">
        <v>2</v>
      </c>
    </row>
    <row r="97" spans="7:8" x14ac:dyDescent="0.3">
      <c r="G97" s="16"/>
    </row>
    <row r="98" spans="7:8" x14ac:dyDescent="0.3">
      <c r="H98" s="16"/>
    </row>
    <row r="101" spans="7:8" x14ac:dyDescent="0.3">
      <c r="H101" t="s">
        <v>2</v>
      </c>
    </row>
    <row r="109" spans="7:8" x14ac:dyDescent="0.3">
      <c r="G109" s="16"/>
      <c r="H109" s="16"/>
    </row>
    <row r="128" spans="8:8" x14ac:dyDescent="0.3">
      <c r="H128" s="13"/>
    </row>
    <row r="130" spans="8:12" x14ac:dyDescent="0.3">
      <c r="L130" s="7"/>
    </row>
    <row r="131" spans="8:12" x14ac:dyDescent="0.3">
      <c r="L131" s="7"/>
    </row>
    <row r="132" spans="8:12" x14ac:dyDescent="0.3">
      <c r="L132" s="7"/>
    </row>
    <row r="142" spans="8:12" x14ac:dyDescent="0.3">
      <c r="H142" s="13"/>
    </row>
  </sheetData>
  <printOptions gridLines="1"/>
  <pageMargins left="0.2" right="0.2" top="0.25" bottom="0.2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BCGCD</cp:lastModifiedBy>
  <cp:lastPrinted>2020-07-24T19:33:13Z</cp:lastPrinted>
  <dcterms:created xsi:type="dcterms:W3CDTF">2020-01-09T17:25:31Z</dcterms:created>
  <dcterms:modified xsi:type="dcterms:W3CDTF">2020-07-26T23:29:21Z</dcterms:modified>
</cp:coreProperties>
</file>