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Brush Country Upcoming Meeting Material 2020\May 2020\"/>
    </mc:Choice>
  </mc:AlternateContent>
  <xr:revisionPtr revIDLastSave="0" documentId="13_ncr:1_{F8C6C31C-5F53-456F-8B64-5D7E16B73BF8}" xr6:coauthVersionLast="44" xr6:coauthVersionMax="45" xr10:uidLastSave="{00000000-0000-0000-0000-000000000000}"/>
  <bookViews>
    <workbookView xWindow="-108" yWindow="-108" windowWidth="23256" windowHeight="12576" xr2:uid="{49679247-8005-4334-A2DA-1358723E0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1" l="1"/>
  <c r="D22" i="1" l="1"/>
  <c r="D17" i="1" l="1"/>
  <c r="D42" i="1" l="1"/>
  <c r="D4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76502566-0B16-48FC-B1AC-042D1A55ADA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<sst xmlns="http://schemas.openxmlformats.org/spreadsheetml/2006/main" count="133" uniqueCount="87">
  <si>
    <t>Invoice #</t>
  </si>
  <si>
    <t>Description</t>
  </si>
  <si>
    <t xml:space="preserve"> </t>
  </si>
  <si>
    <t>Due</t>
  </si>
  <si>
    <t>Chk #</t>
  </si>
  <si>
    <t>Bickerstaff Heath Delgado Acosta</t>
  </si>
  <si>
    <t>C. Ray Martinez &amp; Co. P.C.</t>
  </si>
  <si>
    <t>ITC Corporation</t>
  </si>
  <si>
    <t>Texas Guaranteed</t>
  </si>
  <si>
    <t>Student Loan</t>
  </si>
  <si>
    <t>Brite Star Services LTD</t>
  </si>
  <si>
    <t>Gloria Almendarez</t>
  </si>
  <si>
    <t>Cleaning/Janitorial Services</t>
  </si>
  <si>
    <t>AT&amp;T</t>
  </si>
  <si>
    <t>Hotspot Service</t>
  </si>
  <si>
    <t>Robert Howard Incorporated</t>
  </si>
  <si>
    <t>Legislative Lobbying/Consulting</t>
  </si>
  <si>
    <t>upon rec'd</t>
  </si>
  <si>
    <t>Total Bills Paid</t>
  </si>
  <si>
    <t>JPMorgan Chase Health Care</t>
  </si>
  <si>
    <t xml:space="preserve">ACH </t>
  </si>
  <si>
    <t>BlueCross/BlueShield Premium</t>
  </si>
  <si>
    <t>N/A</t>
  </si>
  <si>
    <t>TCDRS</t>
  </si>
  <si>
    <t>ACH</t>
  </si>
  <si>
    <t>Retirement &amp; Group Life</t>
  </si>
  <si>
    <t>Total</t>
  </si>
  <si>
    <t>Credit Card</t>
  </si>
  <si>
    <t>elec pay</t>
  </si>
  <si>
    <t>2 pay periods</t>
  </si>
  <si>
    <t>2 Pay Periods</t>
  </si>
  <si>
    <t>salary total</t>
  </si>
  <si>
    <t xml:space="preserve">    </t>
  </si>
  <si>
    <t xml:space="preserve">  </t>
  </si>
  <si>
    <t>Ray L. Perez</t>
  </si>
  <si>
    <t>Yard Maintenance</t>
  </si>
  <si>
    <t>Fal Utility Board</t>
  </si>
  <si>
    <t>Water, Garbage, Sewage</t>
  </si>
  <si>
    <t>Internet &amp; Phone</t>
  </si>
  <si>
    <t>V247 Power</t>
  </si>
  <si>
    <t>VTX 1</t>
  </si>
  <si>
    <t>Credit Card Total April</t>
  </si>
  <si>
    <t xml:space="preserve"> Bills &amp; Invoices For May 26, 2020 Meeting</t>
  </si>
  <si>
    <t>Services Rendered thru 5/15/2020</t>
  </si>
  <si>
    <t>Services Rendered thru 4/30/2020</t>
  </si>
  <si>
    <t>F Saenz salary for pp 11-12</t>
  </si>
  <si>
    <t>L Pena Salary for pp 11-12</t>
  </si>
  <si>
    <t>H Castillo Salary for pp 11-12</t>
  </si>
  <si>
    <t xml:space="preserve">EFTPS deposit for May </t>
  </si>
  <si>
    <t xml:space="preserve">     total transfer needed on 5/26/2020</t>
  </si>
  <si>
    <t>Card Fee</t>
  </si>
  <si>
    <t>AVR</t>
  </si>
  <si>
    <t>Power invoice for 3/26-4/27</t>
  </si>
  <si>
    <t>4/31/2020</t>
  </si>
  <si>
    <t>TAGD</t>
  </si>
  <si>
    <t>Investment Training Registration</t>
  </si>
  <si>
    <t>Generoso Trevino</t>
  </si>
  <si>
    <t>Service Call for AC Unit</t>
  </si>
  <si>
    <t>Luis Pena</t>
  </si>
  <si>
    <t>Reimburse for Sticker Fee</t>
  </si>
  <si>
    <t>Jim Hogg Co. TAC</t>
  </si>
  <si>
    <t>1st &amp; 2nd Qtr Collection Cost</t>
  </si>
  <si>
    <t>LogMeIn Inc.</t>
  </si>
  <si>
    <t>Stripes 2476</t>
  </si>
  <si>
    <t>Gas for Truck</t>
  </si>
  <si>
    <t>McIntrye Lumber</t>
  </si>
  <si>
    <t>Pestblock for AC Unit</t>
  </si>
  <si>
    <t>HEB Grocery</t>
  </si>
  <si>
    <t>Cleaning/Disinfectant Products</t>
  </si>
  <si>
    <t>F &amp; D Flooring</t>
  </si>
  <si>
    <t>Misc Office Supplies</t>
  </si>
  <si>
    <t>Staples.com</t>
  </si>
  <si>
    <t>Office Supplies</t>
  </si>
  <si>
    <t>Fal. Post Office</t>
  </si>
  <si>
    <t>Certified Letter</t>
  </si>
  <si>
    <t>Falfurrias Post Office</t>
  </si>
  <si>
    <t>9 Certified Letters</t>
  </si>
  <si>
    <t>Floor Mat Rental-1 wk in May</t>
  </si>
  <si>
    <t>Disinfectant Spray &amp; Masks</t>
  </si>
  <si>
    <t>146394/146428</t>
  </si>
  <si>
    <t>Fee GoToMeeting  Recordings</t>
  </si>
  <si>
    <t>Filters for AC units</t>
  </si>
  <si>
    <t>7330/7356</t>
  </si>
  <si>
    <t>Web/ data base host/set up remote mtgs</t>
  </si>
  <si>
    <t>Byron Blair</t>
  </si>
  <si>
    <t>Yearly Audit for 2019</t>
  </si>
  <si>
    <t>pg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</si>
</sst>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7" x14ac:knownFonts="1">
    <font>
      <sz val="12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3" fontId="1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right"/>
    </xf>
    <xf numFmtId="0" fontId="7" fillId="0" borderId="2" xfId="0" applyFont="1" applyBorder="1"/>
    <xf numFmtId="4" fontId="0" fillId="0" borderId="0" xfId="0" applyNumberFormat="1"/>
    <xf numFmtId="14" fontId="6" fillId="0" borderId="2" xfId="0" applyNumberFormat="1" applyFont="1" applyBorder="1" applyAlignment="1">
      <alignment horizontal="center"/>
    </xf>
    <xf numFmtId="164" fontId="0" fillId="0" borderId="0" xfId="0" applyNumberFormat="1"/>
    <xf numFmtId="0" fontId="11" fillId="0" borderId="0" xfId="0" applyFont="1"/>
    <xf numFmtId="0" fontId="7" fillId="0" borderId="0" xfId="0" applyFont="1"/>
    <xf numFmtId="164" fontId="11" fillId="0" borderId="0" xfId="0" applyNumberFormat="1" applyFont="1" applyAlignment="1">
      <alignment horizontal="center" vertical="center"/>
    </xf>
    <xf numFmtId="0" fontId="2" fillId="0" borderId="0" xfId="0" applyFont="1"/>
    <xf numFmtId="164" fontId="8" fillId="0" borderId="0" xfId="0" applyNumberFormat="1" applyFont="1" applyFill="1" applyBorder="1" applyAlignment="1">
      <alignment horizontal="right"/>
    </xf>
    <xf numFmtId="43" fontId="5" fillId="0" borderId="0" xfId="2" applyFont="1" applyBorder="1" applyAlignment="1">
      <alignment horizontal="right"/>
    </xf>
    <xf numFmtId="0" fontId="0" fillId="0" borderId="0" xfId="0" applyFill="1"/>
    <xf numFmtId="0" fontId="6" fillId="0" borderId="2" xfId="0" applyFont="1" applyBorder="1" applyAlignment="1">
      <alignment horizontal="center"/>
    </xf>
    <xf numFmtId="0" fontId="13" fillId="0" borderId="2" xfId="0" applyFont="1" applyBorder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64" fontId="14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/>
    </xf>
    <xf numFmtId="14" fontId="13" fillId="0" borderId="2" xfId="0" applyNumberFormat="1" applyFont="1" applyBorder="1" applyAlignment="1">
      <alignment horizontal="center" vertical="top"/>
    </xf>
    <xf numFmtId="4" fontId="13" fillId="0" borderId="0" xfId="0" applyNumberFormat="1" applyFont="1"/>
    <xf numFmtId="0" fontId="13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16" fillId="0" borderId="0" xfId="0" applyFont="1"/>
    <xf numFmtId="164" fontId="15" fillId="0" borderId="0" xfId="0" applyNumberFormat="1" applyFont="1" applyAlignment="1">
      <alignment horizontal="center" vertical="center"/>
    </xf>
    <xf numFmtId="164" fontId="13" fillId="0" borderId="0" xfId="0" applyNumberFormat="1" applyFont="1"/>
    <xf numFmtId="0" fontId="13" fillId="0" borderId="0" xfId="0" applyFont="1" applyAlignment="1">
      <alignment horizontal="center"/>
    </xf>
    <xf numFmtId="164" fontId="14" fillId="2" borderId="1" xfId="1" applyNumberFormat="1" applyFont="1" applyAlignment="1">
      <alignment horizontal="center" vertical="center"/>
    </xf>
    <xf numFmtId="164" fontId="15" fillId="0" borderId="0" xfId="0" applyNumberFormat="1" applyFont="1"/>
    <xf numFmtId="0" fontId="15" fillId="0" borderId="0" xfId="0" applyFont="1" applyAlignment="1">
      <alignment horizontal="center"/>
    </xf>
    <xf numFmtId="14" fontId="13" fillId="0" borderId="2" xfId="0" applyNumberFormat="1" applyFont="1" applyBorder="1"/>
    <xf numFmtId="164" fontId="14" fillId="0" borderId="0" xfId="0" applyNumberFormat="1" applyFont="1" applyBorder="1" applyAlignment="1">
      <alignment horizontal="right"/>
    </xf>
    <xf numFmtId="0" fontId="15" fillId="0" borderId="0" xfId="0" applyFont="1"/>
    <xf numFmtId="0" fontId="0" fillId="0" borderId="0" xfId="0" applyBorder="1"/>
    <xf numFmtId="164" fontId="15" fillId="0" borderId="0" xfId="0" applyNumberFormat="1" applyFont="1" applyBorder="1" applyAlignment="1">
      <alignment horizontal="center" vertical="center"/>
    </xf>
    <xf numFmtId="0" fontId="13" fillId="3" borderId="2" xfId="0" applyFont="1" applyFill="1" applyBorder="1"/>
    <xf numFmtId="0" fontId="6" fillId="3" borderId="2" xfId="0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4" fontId="6" fillId="3" borderId="3" xfId="0" applyNumberFormat="1" applyFont="1" applyFill="1" applyBorder="1" applyAlignment="1">
      <alignment horizontal="center"/>
    </xf>
    <xf numFmtId="14" fontId="6" fillId="3" borderId="2" xfId="0" applyNumberFormat="1" applyFont="1" applyFill="1" applyBorder="1" applyAlignment="1">
      <alignment horizontal="center"/>
    </xf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R99"/>
  <sheetViews>
    <sheetView tabSelected="1" topLeftCell="A22" workbookViewId="0">
      <selection activeCell="H44" sqref="H44"/>
    </sheetView>
  </sheetViews>
  <sheetFormatPr defaultRowHeight="15.6" x14ac:dyDescent="0.3"/>
  <cols>
    <col min="1" max="1" width="23.59765625" style="11" customWidth="1"/>
    <col min="2" max="2" width="14" style="11" customWidth="1"/>
    <col min="3" max="3" width="28.19921875" style="11" customWidth="1"/>
    <col min="4" max="4" width="9.59765625" style="11" customWidth="1"/>
    <col min="5" max="5" width="10.19921875" customWidth="1"/>
    <col min="6" max="6" width="6.5" customWidth="1"/>
    <col min="11" max="11" width="12.09765625" customWidth="1"/>
    <col min="12" max="12" width="9.5" bestFit="1" customWidth="1"/>
  </cols>
  <sheetData>
    <row r="1" spans="1:11" ht="17.399999999999999" x14ac:dyDescent="0.3">
      <c r="A1" s="10"/>
      <c r="B1" s="2" t="s">
        <v>42</v>
      </c>
      <c r="C1" s="10"/>
      <c r="D1" s="12"/>
      <c r="E1" s="1"/>
      <c r="F1" s="3"/>
    </row>
    <row r="2" spans="1:11" x14ac:dyDescent="0.3">
      <c r="A2" s="6"/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</row>
    <row r="3" spans="1:11" x14ac:dyDescent="0.3">
      <c r="A3" s="18" t="s">
        <v>5</v>
      </c>
      <c r="B3" s="17">
        <v>112238</v>
      </c>
      <c r="C3" s="17" t="s">
        <v>43</v>
      </c>
      <c r="D3" s="20">
        <v>810</v>
      </c>
      <c r="E3" s="8">
        <v>43977</v>
      </c>
      <c r="F3" s="17">
        <v>2255</v>
      </c>
    </row>
    <row r="4" spans="1:11" x14ac:dyDescent="0.3">
      <c r="A4" s="18" t="s">
        <v>6</v>
      </c>
      <c r="B4" s="17">
        <v>206513</v>
      </c>
      <c r="C4" s="17" t="s">
        <v>44</v>
      </c>
      <c r="D4" s="20">
        <v>311.8</v>
      </c>
      <c r="E4" s="8">
        <v>43977</v>
      </c>
      <c r="F4" s="17">
        <v>2256</v>
      </c>
    </row>
    <row r="5" spans="1:11" x14ac:dyDescent="0.3">
      <c r="A5" s="45" t="s">
        <v>7</v>
      </c>
      <c r="B5" s="46" t="s">
        <v>82</v>
      </c>
      <c r="C5" s="46" t="s">
        <v>83</v>
      </c>
      <c r="D5" s="47">
        <v>447.5</v>
      </c>
      <c r="E5" s="49">
        <v>43977</v>
      </c>
      <c r="F5" s="46">
        <v>2257</v>
      </c>
    </row>
    <row r="6" spans="1:11" x14ac:dyDescent="0.3">
      <c r="A6" s="18" t="s">
        <v>8</v>
      </c>
      <c r="B6" s="17">
        <v>71188800</v>
      </c>
      <c r="C6" s="17" t="s">
        <v>9</v>
      </c>
      <c r="D6" s="20">
        <v>294.8</v>
      </c>
      <c r="E6" s="8">
        <v>43977</v>
      </c>
      <c r="F6" s="17">
        <v>2258</v>
      </c>
    </row>
    <row r="7" spans="1:11" x14ac:dyDescent="0.3">
      <c r="A7" s="18" t="s">
        <v>10</v>
      </c>
      <c r="B7" s="17">
        <v>14509</v>
      </c>
      <c r="C7" s="17" t="s">
        <v>77</v>
      </c>
      <c r="D7" s="20">
        <v>26.44</v>
      </c>
      <c r="E7" s="8">
        <v>43977</v>
      </c>
      <c r="F7" s="17">
        <v>2259</v>
      </c>
    </row>
    <row r="8" spans="1:11" x14ac:dyDescent="0.3">
      <c r="A8" s="18" t="s">
        <v>13</v>
      </c>
      <c r="B8" s="21">
        <v>287267396357</v>
      </c>
      <c r="C8" s="17" t="s">
        <v>14</v>
      </c>
      <c r="D8" s="20">
        <v>57</v>
      </c>
      <c r="E8" s="8">
        <v>43977</v>
      </c>
      <c r="F8" s="17">
        <v>2260</v>
      </c>
    </row>
    <row r="9" spans="1:11" x14ac:dyDescent="0.3">
      <c r="A9" s="18" t="s">
        <v>34</v>
      </c>
      <c r="B9" s="17">
        <v>1030</v>
      </c>
      <c r="C9" s="17" t="s">
        <v>35</v>
      </c>
      <c r="D9" s="20">
        <v>300</v>
      </c>
      <c r="E9" s="8">
        <v>43977</v>
      </c>
      <c r="F9" s="17">
        <v>2261</v>
      </c>
    </row>
    <row r="10" spans="1:11" x14ac:dyDescent="0.3">
      <c r="A10" s="18" t="s">
        <v>11</v>
      </c>
      <c r="B10" s="17">
        <v>1035</v>
      </c>
      <c r="C10" s="17" t="s">
        <v>12</v>
      </c>
      <c r="D10" s="20">
        <v>800</v>
      </c>
      <c r="E10" s="8">
        <v>43983</v>
      </c>
      <c r="F10" s="17">
        <v>2262</v>
      </c>
      <c r="I10" t="s">
        <v>2</v>
      </c>
    </row>
    <row r="11" spans="1:11" x14ac:dyDescent="0.3">
      <c r="A11" s="18" t="s">
        <v>60</v>
      </c>
      <c r="B11" s="17"/>
      <c r="C11" s="17" t="s">
        <v>61</v>
      </c>
      <c r="D11" s="20">
        <v>1587.5</v>
      </c>
      <c r="E11" s="22">
        <v>43952</v>
      </c>
      <c r="F11" s="17">
        <v>2263</v>
      </c>
    </row>
    <row r="12" spans="1:11" x14ac:dyDescent="0.3">
      <c r="A12" s="18" t="s">
        <v>58</v>
      </c>
      <c r="B12" s="17"/>
      <c r="C12" s="17" t="s">
        <v>59</v>
      </c>
      <c r="D12" s="20">
        <v>10.5</v>
      </c>
      <c r="E12" s="22" t="s">
        <v>17</v>
      </c>
      <c r="F12" s="17">
        <v>2264</v>
      </c>
    </row>
    <row r="13" spans="1:11" x14ac:dyDescent="0.3">
      <c r="A13" s="45" t="s">
        <v>56</v>
      </c>
      <c r="B13" s="46">
        <v>195678</v>
      </c>
      <c r="C13" s="46" t="s">
        <v>57</v>
      </c>
      <c r="D13" s="47">
        <v>685</v>
      </c>
      <c r="E13" s="48" t="s">
        <v>17</v>
      </c>
      <c r="F13" s="46">
        <v>2265</v>
      </c>
    </row>
    <row r="14" spans="1:11" x14ac:dyDescent="0.3">
      <c r="A14" s="18" t="s">
        <v>69</v>
      </c>
      <c r="B14" s="17" t="s">
        <v>79</v>
      </c>
      <c r="C14" s="17" t="s">
        <v>78</v>
      </c>
      <c r="D14" s="20">
        <v>75</v>
      </c>
      <c r="E14" s="22">
        <v>43980</v>
      </c>
      <c r="F14" s="17">
        <v>2266</v>
      </c>
      <c r="J14" s="43"/>
    </row>
    <row r="15" spans="1:11" x14ac:dyDescent="0.3">
      <c r="A15" s="45" t="s">
        <v>84</v>
      </c>
      <c r="B15" s="46"/>
      <c r="C15" s="46" t="s">
        <v>85</v>
      </c>
      <c r="D15" s="47">
        <v>3250</v>
      </c>
      <c r="E15" s="48">
        <v>43980</v>
      </c>
      <c r="F15" s="46">
        <v>2267</v>
      </c>
      <c r="J15" s="41" t="s">
        <v>2</v>
      </c>
    </row>
    <row r="16" spans="1:11" x14ac:dyDescent="0.3">
      <c r="A16" s="18" t="s">
        <v>15</v>
      </c>
      <c r="B16" s="17"/>
      <c r="C16" s="17" t="s">
        <v>16</v>
      </c>
      <c r="D16" s="20">
        <v>2500</v>
      </c>
      <c r="E16" s="22" t="s">
        <v>17</v>
      </c>
      <c r="F16" s="19">
        <v>2268</v>
      </c>
      <c r="J16" s="41"/>
      <c r="K16" s="15"/>
    </row>
    <row r="17" spans="1:18" x14ac:dyDescent="0.3">
      <c r="A17" s="18" t="s">
        <v>33</v>
      </c>
      <c r="B17" s="17"/>
      <c r="C17" s="23" t="s">
        <v>18</v>
      </c>
      <c r="D17" s="24">
        <f>SUM(D3:D16)</f>
        <v>11155.54</v>
      </c>
      <c r="E17" s="17"/>
      <c r="F17" s="25"/>
      <c r="I17" t="s">
        <v>2</v>
      </c>
      <c r="J17" s="41"/>
      <c r="K17" s="15"/>
    </row>
    <row r="18" spans="1:18" x14ac:dyDescent="0.3">
      <c r="A18" s="18"/>
      <c r="B18" s="17"/>
      <c r="C18" s="23"/>
      <c r="D18" s="24"/>
      <c r="E18" s="17"/>
      <c r="F18" s="25"/>
      <c r="J18" s="44"/>
      <c r="K18" s="15"/>
    </row>
    <row r="19" spans="1:18" x14ac:dyDescent="0.3">
      <c r="A19" s="18" t="s">
        <v>19</v>
      </c>
      <c r="B19" s="17" t="s">
        <v>20</v>
      </c>
      <c r="C19" s="17" t="s">
        <v>21</v>
      </c>
      <c r="D19" s="20">
        <v>1954.96</v>
      </c>
      <c r="E19" s="8">
        <v>43950</v>
      </c>
      <c r="F19" s="17" t="s">
        <v>22</v>
      </c>
      <c r="J19" s="44"/>
      <c r="K19" s="15"/>
    </row>
    <row r="20" spans="1:18" x14ac:dyDescent="0.3">
      <c r="A20" s="18" t="s">
        <v>23</v>
      </c>
      <c r="B20" s="17" t="s">
        <v>24</v>
      </c>
      <c r="C20" s="17" t="s">
        <v>25</v>
      </c>
      <c r="D20" s="20">
        <v>1513.54</v>
      </c>
      <c r="E20" s="8" t="s">
        <v>53</v>
      </c>
      <c r="F20" s="17" t="s">
        <v>22</v>
      </c>
      <c r="J20" s="9"/>
      <c r="K20" s="15"/>
    </row>
    <row r="21" spans="1:18" x14ac:dyDescent="0.3">
      <c r="A21" s="18" t="s">
        <v>39</v>
      </c>
      <c r="B21" s="17" t="s">
        <v>24</v>
      </c>
      <c r="C21" s="17" t="s">
        <v>52</v>
      </c>
      <c r="D21" s="20">
        <v>251.32</v>
      </c>
      <c r="E21" s="8">
        <v>43966</v>
      </c>
      <c r="F21" s="17" t="s">
        <v>22</v>
      </c>
      <c r="K21" s="15"/>
    </row>
    <row r="22" spans="1:18" x14ac:dyDescent="0.3">
      <c r="A22" s="18"/>
      <c r="B22" s="17"/>
      <c r="C22" s="23" t="s">
        <v>26</v>
      </c>
      <c r="D22" s="24">
        <f>SUM(D19:D20)</f>
        <v>3468.5</v>
      </c>
      <c r="E22" s="8"/>
      <c r="F22" s="17"/>
      <c r="K22" s="15"/>
    </row>
    <row r="23" spans="1:18" x14ac:dyDescent="0.3">
      <c r="A23" s="18"/>
      <c r="B23" s="17"/>
      <c r="C23" s="23"/>
      <c r="D23" s="24"/>
      <c r="E23" s="17"/>
      <c r="F23" s="25"/>
      <c r="H23" t="s">
        <v>2</v>
      </c>
      <c r="K23" s="15"/>
    </row>
    <row r="24" spans="1:18" x14ac:dyDescent="0.3">
      <c r="A24" s="18" t="s">
        <v>75</v>
      </c>
      <c r="B24" s="17" t="s">
        <v>27</v>
      </c>
      <c r="C24" s="17" t="s">
        <v>76</v>
      </c>
      <c r="D24" s="20">
        <v>62.55</v>
      </c>
      <c r="E24" s="8">
        <v>43944</v>
      </c>
      <c r="F24" s="25" t="s">
        <v>22</v>
      </c>
      <c r="K24" s="15"/>
    </row>
    <row r="25" spans="1:18" x14ac:dyDescent="0.3">
      <c r="A25" s="45" t="s">
        <v>62</v>
      </c>
      <c r="B25" s="46" t="s">
        <v>27</v>
      </c>
      <c r="C25" s="46" t="s">
        <v>80</v>
      </c>
      <c r="D25" s="47">
        <v>23.01</v>
      </c>
      <c r="E25" s="49">
        <v>43945</v>
      </c>
      <c r="F25" s="46" t="s">
        <v>22</v>
      </c>
      <c r="K25" s="15"/>
    </row>
    <row r="26" spans="1:18" x14ac:dyDescent="0.3">
      <c r="A26" s="18" t="s">
        <v>63</v>
      </c>
      <c r="B26" s="17" t="s">
        <v>27</v>
      </c>
      <c r="C26" s="17" t="s">
        <v>64</v>
      </c>
      <c r="D26" s="20">
        <v>50.52</v>
      </c>
      <c r="E26" s="8">
        <v>43949</v>
      </c>
      <c r="F26" s="17" t="s">
        <v>22</v>
      </c>
      <c r="K26" s="15"/>
    </row>
    <row r="27" spans="1:18" x14ac:dyDescent="0.3">
      <c r="A27" s="40" t="s">
        <v>65</v>
      </c>
      <c r="B27" s="17" t="s">
        <v>27</v>
      </c>
      <c r="C27" s="17" t="s">
        <v>66</v>
      </c>
      <c r="D27" s="20">
        <v>9.73</v>
      </c>
      <c r="E27" s="8">
        <v>43955</v>
      </c>
      <c r="F27" s="17" t="s">
        <v>22</v>
      </c>
      <c r="K27" s="15"/>
    </row>
    <row r="28" spans="1:18" x14ac:dyDescent="0.3">
      <c r="A28" s="18" t="s">
        <v>67</v>
      </c>
      <c r="B28" s="17" t="s">
        <v>27</v>
      </c>
      <c r="C28" s="17" t="s">
        <v>68</v>
      </c>
      <c r="D28" s="20">
        <v>16.48</v>
      </c>
      <c r="E28" s="8">
        <v>43957</v>
      </c>
      <c r="F28" s="17" t="s">
        <v>22</v>
      </c>
      <c r="K28" s="15"/>
    </row>
    <row r="29" spans="1:18" x14ac:dyDescent="0.3">
      <c r="A29" s="45" t="s">
        <v>54</v>
      </c>
      <c r="B29" s="46" t="s">
        <v>27</v>
      </c>
      <c r="C29" s="46" t="s">
        <v>55</v>
      </c>
      <c r="D29" s="47">
        <v>125</v>
      </c>
      <c r="E29" s="49">
        <v>43952</v>
      </c>
      <c r="F29" s="46" t="s">
        <v>22</v>
      </c>
      <c r="K29" s="15"/>
    </row>
    <row r="30" spans="1:18" x14ac:dyDescent="0.3">
      <c r="A30" s="18" t="s">
        <v>73</v>
      </c>
      <c r="B30" s="17" t="s">
        <v>27</v>
      </c>
      <c r="C30" s="17" t="s">
        <v>74</v>
      </c>
      <c r="D30" s="20">
        <v>6.95</v>
      </c>
      <c r="E30" s="8">
        <v>43963</v>
      </c>
      <c r="F30" s="17" t="s">
        <v>22</v>
      </c>
      <c r="K30" s="15"/>
    </row>
    <row r="31" spans="1:18" x14ac:dyDescent="0.3">
      <c r="A31" s="18" t="s">
        <v>71</v>
      </c>
      <c r="B31" s="17" t="s">
        <v>27</v>
      </c>
      <c r="C31" s="17" t="s">
        <v>72</v>
      </c>
      <c r="D31" s="20">
        <v>30.83</v>
      </c>
      <c r="E31" s="8">
        <v>43963</v>
      </c>
      <c r="F31" s="17" t="s">
        <v>22</v>
      </c>
      <c r="K31" s="15"/>
    </row>
    <row r="32" spans="1:18" x14ac:dyDescent="0.3">
      <c r="A32" s="18" t="s">
        <v>36</v>
      </c>
      <c r="B32" s="17" t="s">
        <v>27</v>
      </c>
      <c r="C32" s="17" t="s">
        <v>37</v>
      </c>
      <c r="D32" s="20">
        <v>148.56</v>
      </c>
      <c r="E32" s="8">
        <v>43966</v>
      </c>
      <c r="F32" s="17" t="s">
        <v>22</v>
      </c>
      <c r="K32" s="15"/>
      <c r="R32" t="s">
        <v>33</v>
      </c>
    </row>
    <row r="33" spans="1:11" x14ac:dyDescent="0.3">
      <c r="A33" s="18" t="s">
        <v>51</v>
      </c>
      <c r="B33" s="17" t="s">
        <v>27</v>
      </c>
      <c r="C33" s="17" t="s">
        <v>50</v>
      </c>
      <c r="D33" s="20">
        <v>4.46</v>
      </c>
      <c r="E33" s="8">
        <v>43966</v>
      </c>
      <c r="F33" s="17" t="s">
        <v>22</v>
      </c>
      <c r="K33" s="15"/>
    </row>
    <row r="34" spans="1:11" x14ac:dyDescent="0.3">
      <c r="A34" s="18" t="s">
        <v>67</v>
      </c>
      <c r="B34" s="17" t="s">
        <v>27</v>
      </c>
      <c r="C34" s="17" t="s">
        <v>70</v>
      </c>
      <c r="D34" s="20">
        <v>16.88</v>
      </c>
      <c r="E34" s="8">
        <v>43966</v>
      </c>
      <c r="F34" s="17" t="s">
        <v>22</v>
      </c>
      <c r="K34" s="15"/>
    </row>
    <row r="35" spans="1:11" x14ac:dyDescent="0.3">
      <c r="A35" s="18" t="s">
        <v>40</v>
      </c>
      <c r="B35" s="17" t="s">
        <v>27</v>
      </c>
      <c r="C35" s="17" t="s">
        <v>38</v>
      </c>
      <c r="D35" s="20">
        <v>156.30000000000001</v>
      </c>
      <c r="E35" s="8">
        <v>43969</v>
      </c>
      <c r="F35" s="17" t="s">
        <v>22</v>
      </c>
      <c r="K35" s="15"/>
    </row>
    <row r="36" spans="1:11" x14ac:dyDescent="0.3">
      <c r="A36" s="18" t="s">
        <v>65</v>
      </c>
      <c r="B36" s="17" t="s">
        <v>27</v>
      </c>
      <c r="C36" s="17" t="s">
        <v>81</v>
      </c>
      <c r="D36" s="20">
        <v>64.680000000000007</v>
      </c>
      <c r="E36" s="8">
        <v>43971</v>
      </c>
      <c r="F36" s="17" t="s">
        <v>22</v>
      </c>
      <c r="K36" s="15"/>
    </row>
    <row r="37" spans="1:11" x14ac:dyDescent="0.3">
      <c r="A37" s="18"/>
      <c r="B37" s="17"/>
      <c r="C37" s="23" t="s">
        <v>41</v>
      </c>
      <c r="D37" s="24">
        <f>SUM(D24:D36)</f>
        <v>715.95</v>
      </c>
      <c r="E37" s="17"/>
      <c r="F37" s="17"/>
      <c r="K37" s="15"/>
    </row>
    <row r="38" spans="1:11" x14ac:dyDescent="0.3">
      <c r="A38" s="18"/>
      <c r="B38" s="17"/>
      <c r="C38" s="23"/>
      <c r="D38" s="41"/>
      <c r="E38" s="17"/>
      <c r="F38" s="17"/>
      <c r="K38" s="15"/>
    </row>
    <row r="39" spans="1:11" x14ac:dyDescent="0.3">
      <c r="A39" s="18" t="s">
        <v>45</v>
      </c>
      <c r="B39" s="27" t="s">
        <v>28</v>
      </c>
      <c r="C39" s="28" t="s">
        <v>29</v>
      </c>
      <c r="D39" s="29">
        <v>3596.14</v>
      </c>
      <c r="E39" s="27"/>
      <c r="F39" s="26" t="s">
        <v>22</v>
      </c>
      <c r="K39" s="15"/>
    </row>
    <row r="40" spans="1:11" x14ac:dyDescent="0.3">
      <c r="A40" s="18" t="s">
        <v>46</v>
      </c>
      <c r="B40" s="27" t="s">
        <v>28</v>
      </c>
      <c r="C40" s="28" t="s">
        <v>30</v>
      </c>
      <c r="D40" s="29">
        <v>3801.7</v>
      </c>
      <c r="E40" s="27"/>
      <c r="F40" s="26" t="s">
        <v>22</v>
      </c>
      <c r="K40" s="15"/>
    </row>
    <row r="41" spans="1:11" x14ac:dyDescent="0.3">
      <c r="A41" s="18" t="s">
        <v>47</v>
      </c>
      <c r="B41" s="30" t="s">
        <v>28</v>
      </c>
      <c r="C41" s="17" t="s">
        <v>29</v>
      </c>
      <c r="D41" s="29">
        <v>1776.16</v>
      </c>
      <c r="E41" s="27"/>
      <c r="F41" s="26" t="s">
        <v>22</v>
      </c>
      <c r="K41" s="15"/>
    </row>
    <row r="42" spans="1:11" x14ac:dyDescent="0.3">
      <c r="A42" s="18"/>
      <c r="B42" s="17"/>
      <c r="C42" s="23" t="s">
        <v>31</v>
      </c>
      <c r="D42" s="31">
        <f>SUM(D39:D41)</f>
        <v>9174</v>
      </c>
      <c r="E42" s="8"/>
      <c r="F42" s="17"/>
      <c r="K42" s="15"/>
    </row>
    <row r="43" spans="1:11" x14ac:dyDescent="0.3">
      <c r="A43" s="32"/>
      <c r="B43" s="33"/>
      <c r="C43" s="32" t="s">
        <v>48</v>
      </c>
      <c r="D43" s="34">
        <v>3411.25</v>
      </c>
      <c r="E43" s="35" t="s">
        <v>2</v>
      </c>
      <c r="F43" s="36" t="s">
        <v>2</v>
      </c>
      <c r="K43" s="15"/>
    </row>
    <row r="44" spans="1:11" x14ac:dyDescent="0.3">
      <c r="A44" s="32"/>
      <c r="B44" s="32" t="s">
        <v>49</v>
      </c>
      <c r="C44" s="32"/>
      <c r="D44" s="37">
        <f>D17+D22+D37+D42+D43</f>
        <v>27925.24</v>
      </c>
      <c r="E44" s="38" t="s">
        <v>32</v>
      </c>
      <c r="F44" s="39"/>
      <c r="K44" s="15"/>
    </row>
    <row r="45" spans="1:11" x14ac:dyDescent="0.3">
      <c r="A45" s="32"/>
      <c r="B45" s="32"/>
      <c r="C45" s="32"/>
      <c r="D45" s="32"/>
      <c r="E45" s="32"/>
      <c r="F45" s="42" t="s">
        <v>86</v>
      </c>
      <c r="K45" s="15"/>
    </row>
    <row r="46" spans="1:11" x14ac:dyDescent="0.3">
      <c r="K46" s="14"/>
    </row>
    <row r="47" spans="1:11" x14ac:dyDescent="0.3">
      <c r="K47" s="14"/>
    </row>
    <row r="48" spans="1:11" x14ac:dyDescent="0.3">
      <c r="K48" s="9"/>
    </row>
    <row r="54" spans="7:8" x14ac:dyDescent="0.3">
      <c r="G54" s="16"/>
    </row>
    <row r="55" spans="7:8" x14ac:dyDescent="0.3">
      <c r="H55" s="16"/>
    </row>
    <row r="58" spans="7:8" x14ac:dyDescent="0.3">
      <c r="H58" t="s">
        <v>2</v>
      </c>
    </row>
    <row r="66" spans="7:8" x14ac:dyDescent="0.3">
      <c r="G66" s="16"/>
      <c r="H66" s="16"/>
    </row>
    <row r="85" spans="8:12" x14ac:dyDescent="0.3">
      <c r="H85" s="13"/>
    </row>
    <row r="87" spans="8:12" x14ac:dyDescent="0.3">
      <c r="L87" s="7"/>
    </row>
    <row r="88" spans="8:12" x14ac:dyDescent="0.3">
      <c r="L88" s="7"/>
    </row>
    <row r="89" spans="8:12" x14ac:dyDescent="0.3">
      <c r="L89" s="7"/>
    </row>
    <row r="99" spans="8:8" x14ac:dyDescent="0.3">
      <c r="H99" s="13"/>
    </row>
  </sheetData>
  <printOptions gridLines="1"/>
  <pageMargins left="0.2" right="0.2" top="0.25" bottom="0.2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2020-04-28T13:50:28Z</cp:lastPrinted>
  <dcterms:created xsi:type="dcterms:W3CDTF">2020-01-09T17:25:31Z</dcterms:created>
  <dcterms:modified xsi:type="dcterms:W3CDTF">2020-05-22T17:49:26Z</dcterms:modified>
</cp:coreProperties>
</file>